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codeName="ThisWorkbook"/>
  <mc:AlternateContent xmlns:mc="http://schemas.openxmlformats.org/markup-compatibility/2006">
    <mc:Choice Requires="x15">
      <x15ac:absPath xmlns:x15ac="http://schemas.microsoft.com/office/spreadsheetml/2010/11/ac" url="C:\Users\danlev\Desktop\GKC 2026\Biudžeto vykdymo atask\"/>
    </mc:Choice>
  </mc:AlternateContent>
  <xr:revisionPtr revIDLastSave="0" documentId="13_ncr:1_{24631B08-2E3B-47F2-AB1F-BA8422059E72}" xr6:coauthVersionLast="47" xr6:coauthVersionMax="47" xr10:uidLastSave="{00000000-0000-0000-0000-000000000000}"/>
  <bookViews>
    <workbookView xWindow="-120" yWindow="-120" windowWidth="29040" windowHeight="15840" tabRatio="709" activeTab="5" xr2:uid="{00000000-000D-0000-FFFF-FFFF00000000}"/>
  </bookViews>
  <sheets>
    <sheet name="Foma 2 Suv" sheetId="8" r:id="rId1"/>
    <sheet name="Forma 2 SB suv" sheetId="4" r:id="rId2"/>
    <sheet name="Forma 2 SB 7.1.1.2" sheetId="2" r:id="rId3"/>
    <sheet name="Forma Nr.2 SB 7.1.1.10" sheetId="1" r:id="rId4"/>
    <sheet name="Forma 2 S suv" sheetId="5" r:id="rId5"/>
    <sheet name="Forma 2 S 7.1.1.1." sheetId="6" r:id="rId6"/>
    <sheet name="Forma 2 S 7.1.1.2." sheetId="7" r:id="rId7"/>
  </sheets>
  <definedNames>
    <definedName name="_xlnm.Print_Titles" localSheetId="3">'Forma Nr.2 SB 7.1.1.10'!$20:$30</definedName>
    <definedName name="Z_05B54777_5D6F_4067_9B5E_F0A938B54982_.wvu.Cols" localSheetId="3">'Forma Nr.2 SB 7.1.1.10'!$M:$P</definedName>
    <definedName name="Z_05B54777_5D6F_4067_9B5E_F0A938B54982_.wvu.PrintTitles" localSheetId="3">'Forma Nr.2 SB 7.1.1.10'!$20:$26</definedName>
    <definedName name="Z_112AFAC2_77EA_44AA_BEEF_6812D11534CE_.wvu.Cols" localSheetId="3">'Forma Nr.2 SB 7.1.1.10'!$M:$P</definedName>
    <definedName name="Z_112AFAC2_77EA_44AA_BEEF_6812D11534CE_.wvu.PrintTitles" localSheetId="3">'Forma Nr.2 SB 7.1.1.10'!$20:$30</definedName>
    <definedName name="Z_2639E812_3F06_4E8B_B45B_2B63CC97A751_.wvu.Cols" localSheetId="3">'Forma Nr.2 SB 7.1.1.10'!$M:$P</definedName>
    <definedName name="Z_2639E812_3F06_4E8B_B45B_2B63CC97A751_.wvu.PrintTitles" localSheetId="3">'Forma Nr.2 SB 7.1.1.10'!$20:$30</definedName>
    <definedName name="Z_47D04100_FABF_4D8C_9C0A_1DEC9335BC02_.wvu.Cols" localSheetId="3">'Forma Nr.2 SB 7.1.1.10'!$M:$P</definedName>
    <definedName name="Z_47D04100_FABF_4D8C_9C0A_1DEC9335BC02_.wvu.PrintTitles" localSheetId="3">'Forma Nr.2 SB 7.1.1.10'!$20:$30</definedName>
    <definedName name="Z_4837D77B_C401_4018_A777_ED8FA242E629_.wvu.Cols" localSheetId="3">'Forma Nr.2 SB 7.1.1.10'!$M:$P</definedName>
    <definedName name="Z_4837D77B_C401_4018_A777_ED8FA242E629_.wvu.PrintTitles" localSheetId="3">'Forma Nr.2 SB 7.1.1.10'!$20:$30</definedName>
    <definedName name="Z_57A1E72B_DFC1_4C5D_ABA7_C1A26EB31789_.wvu.Cols" localSheetId="3">'Forma Nr.2 SB 7.1.1.10'!$M:$P</definedName>
    <definedName name="Z_57A1E72B_DFC1_4C5D_ABA7_C1A26EB31789_.wvu.PrintTitles" localSheetId="3">'Forma Nr.2 SB 7.1.1.10'!$20:$30</definedName>
    <definedName name="Z_5FCAC33A_47AA_47EB_BE57_8622821F3718_.wvu.Cols" localSheetId="3">'Forma Nr.2 SB 7.1.1.10'!$M:$P</definedName>
    <definedName name="Z_5FCAC33A_47AA_47EB_BE57_8622821F3718_.wvu.PrintTitles" localSheetId="3">'Forma Nr.2 SB 7.1.1.10'!$20:$30</definedName>
    <definedName name="Z_758123A7_07DC_4CFE_A1C3_A6CC304C1338_.wvu.Cols" localSheetId="3">'Forma Nr.2 SB 7.1.1.10'!$M:$P</definedName>
    <definedName name="Z_758123A7_07DC_4CFE_A1C3_A6CC304C1338_.wvu.PrintTitles" localSheetId="3">'Forma Nr.2 SB 7.1.1.10'!$20:$30</definedName>
    <definedName name="Z_75BFD04C_8D34_49C9_A422_0335B0ABD698_.wvu.Cols" localSheetId="3">'Forma Nr.2 SB 7.1.1.10'!$M:$P</definedName>
    <definedName name="Z_75BFD04C_8D34_49C9_A422_0335B0ABD698_.wvu.PrintTitles" localSheetId="3">'Forma Nr.2 SB 7.1.1.10'!$20:$30</definedName>
    <definedName name="Z_7A632666_DBD4_4CFF_BD05_66382BD6FB9E_.wvu.Cols" localSheetId="3">'Forma Nr.2 SB 7.1.1.10'!$M:$P</definedName>
    <definedName name="Z_7A632666_DBD4_4CFF_BD05_66382BD6FB9E_.wvu.PrintTitles" localSheetId="3">'Forma Nr.2 SB 7.1.1.10'!$20:$30</definedName>
    <definedName name="Z_9B727EDB_49B4_42DC_BF97_3A35178E0BFD_.wvu.Cols" localSheetId="3">'Forma Nr.2 SB 7.1.1.10'!$M:$P</definedName>
    <definedName name="Z_9B727EDB_49B4_42DC_BF97_3A35178E0BFD_.wvu.PrintTitles" localSheetId="3">'Forma Nr.2 SB 7.1.1.10'!$20:$26</definedName>
    <definedName name="Z_A64B7B98_B658_4E89_BA3D_F49D1265D61E_.wvu.Cols" localSheetId="3">'Forma Nr.2 SB 7.1.1.10'!$M:$P</definedName>
    <definedName name="Z_A64B7B98_B658_4E89_BA3D_F49D1265D61E_.wvu.PrintTitles" localSheetId="3">'Forma Nr.2 SB 7.1.1.10'!$20:$30</definedName>
    <definedName name="Z_B9470AF3_226B_4213_A7B5_37AA221FCC86_.wvu.Cols" localSheetId="3">'Forma Nr.2 SB 7.1.1.10'!$M:$P</definedName>
    <definedName name="Z_B9470AF3_226B_4213_A7B5_37AA221FCC86_.wvu.PrintTitles" localSheetId="3">'Forma Nr.2 SB 7.1.1.10'!$20:$30</definedName>
    <definedName name="Z_D669FC1B_AE0B_4417_8D6F_8460D68D5677_.wvu.Cols" localSheetId="3">'Forma Nr.2 SB 7.1.1.10'!$M:$P</definedName>
    <definedName name="Z_D669FC1B_AE0B_4417_8D6F_8460D68D5677_.wvu.PrintTitles" localSheetId="3">'Forma Nr.2 SB 7.1.1.10'!$20:$26</definedName>
    <definedName name="Z_DF4717B8_E960_4300_AF40_4AC5F93B40E3_.wvu.Cols" localSheetId="3">'Forma Nr.2 SB 7.1.1.10'!$M:$P</definedName>
    <definedName name="Z_DF4717B8_E960_4300_AF40_4AC5F93B40E3_.wvu.PrintTitles" localSheetId="3">'Forma Nr.2 SB 7.1.1.10'!$20:$26</definedName>
    <definedName name="Z_F677807F_46FD_43C6_BB8F_08ECC7636E03_.wvu.Cols" localSheetId="3">'Forma Nr.2 SB 7.1.1.10'!$M:$P</definedName>
    <definedName name="Z_F677807F_46FD_43C6_BB8F_08ECC7636E03_.wvu.PrintTitles" localSheetId="3">'Forma Nr.2 SB 7.1.1.10'!$20:$30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376" i="5" l="1"/>
  <c r="L375" i="5" s="1"/>
  <c r="K376" i="5"/>
  <c r="K375" i="5" s="1"/>
  <c r="J376" i="5"/>
  <c r="J375" i="5" s="1"/>
  <c r="I376" i="5"/>
  <c r="I375" i="5" s="1"/>
  <c r="L373" i="5"/>
  <c r="L372" i="5" s="1"/>
  <c r="K373" i="5"/>
  <c r="K372" i="5" s="1"/>
  <c r="J373" i="5"/>
  <c r="J372" i="5" s="1"/>
  <c r="I373" i="5"/>
  <c r="I372" i="5" s="1"/>
  <c r="L370" i="5"/>
  <c r="L369" i="5" s="1"/>
  <c r="K370" i="5"/>
  <c r="K369" i="5" s="1"/>
  <c r="J370" i="5"/>
  <c r="J369" i="5" s="1"/>
  <c r="I370" i="5"/>
  <c r="I369" i="5" s="1"/>
  <c r="L366" i="5"/>
  <c r="L365" i="5" s="1"/>
  <c r="K366" i="5"/>
  <c r="K365" i="5" s="1"/>
  <c r="J366" i="5"/>
  <c r="J365" i="5" s="1"/>
  <c r="I366" i="5"/>
  <c r="I365" i="5" s="1"/>
  <c r="L362" i="5"/>
  <c r="L361" i="5" s="1"/>
  <c r="K362" i="5"/>
  <c r="K361" i="5" s="1"/>
  <c r="J362" i="5"/>
  <c r="J361" i="5" s="1"/>
  <c r="I362" i="5"/>
  <c r="I361" i="5" s="1"/>
  <c r="L358" i="5"/>
  <c r="L357" i="5" s="1"/>
  <c r="K358" i="5"/>
  <c r="K357" i="5" s="1"/>
  <c r="J358" i="5"/>
  <c r="J357" i="5" s="1"/>
  <c r="I358" i="5"/>
  <c r="I357" i="5" s="1"/>
  <c r="L354" i="5"/>
  <c r="K354" i="5"/>
  <c r="J354" i="5"/>
  <c r="I354" i="5"/>
  <c r="L351" i="5"/>
  <c r="K351" i="5"/>
  <c r="J351" i="5"/>
  <c r="I351" i="5"/>
  <c r="P349" i="5"/>
  <c r="O349" i="5"/>
  <c r="N349" i="5"/>
  <c r="M349" i="5"/>
  <c r="L349" i="5"/>
  <c r="K349" i="5"/>
  <c r="J349" i="5"/>
  <c r="J348" i="5" s="1"/>
  <c r="I349" i="5"/>
  <c r="L344" i="5"/>
  <c r="L343" i="5" s="1"/>
  <c r="K344" i="5"/>
  <c r="J344" i="5"/>
  <c r="J343" i="5" s="1"/>
  <c r="I344" i="5"/>
  <c r="I343" i="5" s="1"/>
  <c r="K343" i="5"/>
  <c r="L341" i="5"/>
  <c r="L340" i="5" s="1"/>
  <c r="K341" i="5"/>
  <c r="K340" i="5" s="1"/>
  <c r="J341" i="5"/>
  <c r="J340" i="5" s="1"/>
  <c r="I341" i="5"/>
  <c r="I340" i="5" s="1"/>
  <c r="L338" i="5"/>
  <c r="L337" i="5" s="1"/>
  <c r="K338" i="5"/>
  <c r="K337" i="5" s="1"/>
  <c r="J338" i="5"/>
  <c r="J337" i="5" s="1"/>
  <c r="I338" i="5"/>
  <c r="I337" i="5" s="1"/>
  <c r="L334" i="5"/>
  <c r="L333" i="5" s="1"/>
  <c r="K334" i="5"/>
  <c r="K333" i="5" s="1"/>
  <c r="J334" i="5"/>
  <c r="J333" i="5" s="1"/>
  <c r="I334" i="5"/>
  <c r="I333" i="5" s="1"/>
  <c r="L330" i="5"/>
  <c r="L329" i="5" s="1"/>
  <c r="K330" i="5"/>
  <c r="K329" i="5" s="1"/>
  <c r="J330" i="5"/>
  <c r="J329" i="5" s="1"/>
  <c r="I330" i="5"/>
  <c r="I329" i="5" s="1"/>
  <c r="L326" i="5"/>
  <c r="L325" i="5" s="1"/>
  <c r="K326" i="5"/>
  <c r="K325" i="5" s="1"/>
  <c r="J326" i="5"/>
  <c r="J325" i="5" s="1"/>
  <c r="I326" i="5"/>
  <c r="I325" i="5" s="1"/>
  <c r="L322" i="5"/>
  <c r="K322" i="5"/>
  <c r="J322" i="5"/>
  <c r="I322" i="5"/>
  <c r="L319" i="5"/>
  <c r="K319" i="5"/>
  <c r="J319" i="5"/>
  <c r="I319" i="5"/>
  <c r="L317" i="5"/>
  <c r="K317" i="5"/>
  <c r="J317" i="5"/>
  <c r="I317" i="5"/>
  <c r="L311" i="5"/>
  <c r="L310" i="5" s="1"/>
  <c r="K311" i="5"/>
  <c r="K310" i="5" s="1"/>
  <c r="J311" i="5"/>
  <c r="J310" i="5" s="1"/>
  <c r="I311" i="5"/>
  <c r="I310" i="5" s="1"/>
  <c r="L308" i="5"/>
  <c r="L307" i="5" s="1"/>
  <c r="K308" i="5"/>
  <c r="K307" i="5" s="1"/>
  <c r="J308" i="5"/>
  <c r="J307" i="5" s="1"/>
  <c r="I308" i="5"/>
  <c r="I307" i="5" s="1"/>
  <c r="L305" i="5"/>
  <c r="L304" i="5" s="1"/>
  <c r="K305" i="5"/>
  <c r="K304" i="5" s="1"/>
  <c r="J305" i="5"/>
  <c r="J304" i="5" s="1"/>
  <c r="I305" i="5"/>
  <c r="I304" i="5"/>
  <c r="L301" i="5"/>
  <c r="L300" i="5" s="1"/>
  <c r="K301" i="5"/>
  <c r="K300" i="5" s="1"/>
  <c r="J301" i="5"/>
  <c r="J300" i="5" s="1"/>
  <c r="I301" i="5"/>
  <c r="I300" i="5" s="1"/>
  <c r="L297" i="5"/>
  <c r="L296" i="5" s="1"/>
  <c r="K297" i="5"/>
  <c r="K296" i="5" s="1"/>
  <c r="J297" i="5"/>
  <c r="J296" i="5" s="1"/>
  <c r="I297" i="5"/>
  <c r="I296" i="5" s="1"/>
  <c r="L293" i="5"/>
  <c r="L292" i="5" s="1"/>
  <c r="K293" i="5"/>
  <c r="K292" i="5" s="1"/>
  <c r="J293" i="5"/>
  <c r="J292" i="5" s="1"/>
  <c r="I293" i="5"/>
  <c r="I292" i="5" s="1"/>
  <c r="L289" i="5"/>
  <c r="K289" i="5"/>
  <c r="J289" i="5"/>
  <c r="I289" i="5"/>
  <c r="L286" i="5"/>
  <c r="K286" i="5"/>
  <c r="J286" i="5"/>
  <c r="I286" i="5"/>
  <c r="L284" i="5"/>
  <c r="K284" i="5"/>
  <c r="J284" i="5"/>
  <c r="I284" i="5"/>
  <c r="L279" i="5"/>
  <c r="L278" i="5" s="1"/>
  <c r="K279" i="5"/>
  <c r="K278" i="5" s="1"/>
  <c r="J279" i="5"/>
  <c r="J278" i="5" s="1"/>
  <c r="I279" i="5"/>
  <c r="I278" i="5" s="1"/>
  <c r="L276" i="5"/>
  <c r="L275" i="5" s="1"/>
  <c r="K276" i="5"/>
  <c r="K275" i="5" s="1"/>
  <c r="J276" i="5"/>
  <c r="J275" i="5" s="1"/>
  <c r="I276" i="5"/>
  <c r="I275" i="5" s="1"/>
  <c r="L273" i="5"/>
  <c r="L272" i="5" s="1"/>
  <c r="K273" i="5"/>
  <c r="K272" i="5" s="1"/>
  <c r="J273" i="5"/>
  <c r="J272" i="5" s="1"/>
  <c r="I273" i="5"/>
  <c r="I272" i="5" s="1"/>
  <c r="L269" i="5"/>
  <c r="L268" i="5" s="1"/>
  <c r="K269" i="5"/>
  <c r="K268" i="5" s="1"/>
  <c r="J269" i="5"/>
  <c r="J268" i="5" s="1"/>
  <c r="I269" i="5"/>
  <c r="I268" i="5" s="1"/>
  <c r="L265" i="5"/>
  <c r="L264" i="5" s="1"/>
  <c r="K265" i="5"/>
  <c r="K264" i="5" s="1"/>
  <c r="J265" i="5"/>
  <c r="J264" i="5" s="1"/>
  <c r="I265" i="5"/>
  <c r="I264" i="5" s="1"/>
  <c r="L261" i="5"/>
  <c r="L260" i="5" s="1"/>
  <c r="K261" i="5"/>
  <c r="J261" i="5"/>
  <c r="J260" i="5" s="1"/>
  <c r="I261" i="5"/>
  <c r="I260" i="5" s="1"/>
  <c r="K260" i="5"/>
  <c r="L257" i="5"/>
  <c r="K257" i="5"/>
  <c r="J257" i="5"/>
  <c r="I257" i="5"/>
  <c r="L254" i="5"/>
  <c r="K254" i="5"/>
  <c r="J254" i="5"/>
  <c r="I254" i="5"/>
  <c r="L252" i="5"/>
  <c r="K252" i="5"/>
  <c r="J252" i="5"/>
  <c r="I252" i="5"/>
  <c r="L245" i="5"/>
  <c r="L244" i="5" s="1"/>
  <c r="L243" i="5" s="1"/>
  <c r="K245" i="5"/>
  <c r="K244" i="5" s="1"/>
  <c r="K243" i="5" s="1"/>
  <c r="J245" i="5"/>
  <c r="J244" i="5" s="1"/>
  <c r="J243" i="5" s="1"/>
  <c r="I245" i="5"/>
  <c r="I244" i="5" s="1"/>
  <c r="I243" i="5" s="1"/>
  <c r="L241" i="5"/>
  <c r="L240" i="5" s="1"/>
  <c r="L239" i="5" s="1"/>
  <c r="K241" i="5"/>
  <c r="K240" i="5" s="1"/>
  <c r="K239" i="5" s="1"/>
  <c r="J241" i="5"/>
  <c r="J240" i="5" s="1"/>
  <c r="J239" i="5" s="1"/>
  <c r="I241" i="5"/>
  <c r="I240" i="5" s="1"/>
  <c r="I239" i="5" s="1"/>
  <c r="P232" i="5"/>
  <c r="O232" i="5"/>
  <c r="N232" i="5"/>
  <c r="M232" i="5"/>
  <c r="L232" i="5"/>
  <c r="L231" i="5" s="1"/>
  <c r="K232" i="5"/>
  <c r="K231" i="5" s="1"/>
  <c r="J232" i="5"/>
  <c r="J231" i="5" s="1"/>
  <c r="I232" i="5"/>
  <c r="I231" i="5" s="1"/>
  <c r="L229" i="5"/>
  <c r="L228" i="5" s="1"/>
  <c r="K229" i="5"/>
  <c r="K228" i="5" s="1"/>
  <c r="J229" i="5"/>
  <c r="J228" i="5" s="1"/>
  <c r="I229" i="5"/>
  <c r="I228" i="5" s="1"/>
  <c r="L222" i="5"/>
  <c r="L221" i="5" s="1"/>
  <c r="L220" i="5" s="1"/>
  <c r="K222" i="5"/>
  <c r="K221" i="5" s="1"/>
  <c r="K220" i="5" s="1"/>
  <c r="J222" i="5"/>
  <c r="J221" i="5" s="1"/>
  <c r="J220" i="5" s="1"/>
  <c r="I222" i="5"/>
  <c r="I221" i="5" s="1"/>
  <c r="I220" i="5" s="1"/>
  <c r="L218" i="5"/>
  <c r="L217" i="5" s="1"/>
  <c r="K218" i="5"/>
  <c r="K217" i="5" s="1"/>
  <c r="J218" i="5"/>
  <c r="J217" i="5" s="1"/>
  <c r="I218" i="5"/>
  <c r="I217" i="5" s="1"/>
  <c r="L213" i="5"/>
  <c r="L212" i="5" s="1"/>
  <c r="K213" i="5"/>
  <c r="K212" i="5" s="1"/>
  <c r="J213" i="5"/>
  <c r="J212" i="5" s="1"/>
  <c r="I213" i="5"/>
  <c r="I212" i="5" s="1"/>
  <c r="L207" i="5"/>
  <c r="L206" i="5" s="1"/>
  <c r="K207" i="5"/>
  <c r="K206" i="5" s="1"/>
  <c r="J207" i="5"/>
  <c r="J206" i="5" s="1"/>
  <c r="I207" i="5"/>
  <c r="I206" i="5" s="1"/>
  <c r="L202" i="5"/>
  <c r="L201" i="5" s="1"/>
  <c r="K202" i="5"/>
  <c r="K201" i="5" s="1"/>
  <c r="J202" i="5"/>
  <c r="J201" i="5" s="1"/>
  <c r="I202" i="5"/>
  <c r="I201" i="5" s="1"/>
  <c r="L199" i="5"/>
  <c r="L198" i="5" s="1"/>
  <c r="K199" i="5"/>
  <c r="K198" i="5" s="1"/>
  <c r="J199" i="5"/>
  <c r="J198" i="5" s="1"/>
  <c r="I199" i="5"/>
  <c r="I198" i="5" s="1"/>
  <c r="L191" i="5"/>
  <c r="L190" i="5" s="1"/>
  <c r="K191" i="5"/>
  <c r="K190" i="5" s="1"/>
  <c r="J191" i="5"/>
  <c r="J190" i="5" s="1"/>
  <c r="I191" i="5"/>
  <c r="I190" i="5" s="1"/>
  <c r="L186" i="5"/>
  <c r="L185" i="5" s="1"/>
  <c r="K186" i="5"/>
  <c r="K185" i="5" s="1"/>
  <c r="J186" i="5"/>
  <c r="J185" i="5" s="1"/>
  <c r="I186" i="5"/>
  <c r="I185" i="5" s="1"/>
  <c r="L182" i="5"/>
  <c r="L181" i="5" s="1"/>
  <c r="L180" i="5" s="1"/>
  <c r="K182" i="5"/>
  <c r="K181" i="5" s="1"/>
  <c r="K180" i="5" s="1"/>
  <c r="J182" i="5"/>
  <c r="J181" i="5" s="1"/>
  <c r="J180" i="5" s="1"/>
  <c r="I182" i="5"/>
  <c r="I181" i="5" s="1"/>
  <c r="I180" i="5" s="1"/>
  <c r="L177" i="5"/>
  <c r="L176" i="5" s="1"/>
  <c r="K177" i="5"/>
  <c r="K176" i="5" s="1"/>
  <c r="J177" i="5"/>
  <c r="J176" i="5" s="1"/>
  <c r="I177" i="5"/>
  <c r="I176" i="5" s="1"/>
  <c r="L172" i="5"/>
  <c r="L171" i="5" s="1"/>
  <c r="K172" i="5"/>
  <c r="K171" i="5" s="1"/>
  <c r="J172" i="5"/>
  <c r="J171" i="5" s="1"/>
  <c r="I172" i="5"/>
  <c r="I171" i="5" s="1"/>
  <c r="L165" i="5"/>
  <c r="L164" i="5" s="1"/>
  <c r="L163" i="5" s="1"/>
  <c r="K165" i="5"/>
  <c r="K164" i="5" s="1"/>
  <c r="K163" i="5" s="1"/>
  <c r="J165" i="5"/>
  <c r="J164" i="5" s="1"/>
  <c r="J163" i="5" s="1"/>
  <c r="I165" i="5"/>
  <c r="I164" i="5" s="1"/>
  <c r="I163" i="5" s="1"/>
  <c r="L161" i="5"/>
  <c r="L160" i="5" s="1"/>
  <c r="K161" i="5"/>
  <c r="K160" i="5" s="1"/>
  <c r="J161" i="5"/>
  <c r="J160" i="5" s="1"/>
  <c r="I161" i="5"/>
  <c r="I160" i="5" s="1"/>
  <c r="L157" i="5"/>
  <c r="L156" i="5" s="1"/>
  <c r="K157" i="5"/>
  <c r="K156" i="5" s="1"/>
  <c r="J157" i="5"/>
  <c r="J156" i="5" s="1"/>
  <c r="I157" i="5"/>
  <c r="I156" i="5" s="1"/>
  <c r="L152" i="5"/>
  <c r="L151" i="5" s="1"/>
  <c r="L150" i="5" s="1"/>
  <c r="K152" i="5"/>
  <c r="K151" i="5" s="1"/>
  <c r="K150" i="5" s="1"/>
  <c r="J152" i="5"/>
  <c r="J151" i="5" s="1"/>
  <c r="J150" i="5" s="1"/>
  <c r="I152" i="5"/>
  <c r="I151" i="5" s="1"/>
  <c r="I150" i="5" s="1"/>
  <c r="L147" i="5"/>
  <c r="L146" i="5" s="1"/>
  <c r="L145" i="5" s="1"/>
  <c r="K147" i="5"/>
  <c r="K146" i="5" s="1"/>
  <c r="K145" i="5" s="1"/>
  <c r="J147" i="5"/>
  <c r="J146" i="5" s="1"/>
  <c r="J145" i="5" s="1"/>
  <c r="I147" i="5"/>
  <c r="I146" i="5" s="1"/>
  <c r="I145" i="5" s="1"/>
  <c r="L143" i="5"/>
  <c r="L142" i="5" s="1"/>
  <c r="L141" i="5" s="1"/>
  <c r="K143" i="5"/>
  <c r="K142" i="5" s="1"/>
  <c r="K141" i="5" s="1"/>
  <c r="J143" i="5"/>
  <c r="J142" i="5" s="1"/>
  <c r="J141" i="5" s="1"/>
  <c r="I143" i="5"/>
  <c r="I142" i="5" s="1"/>
  <c r="I141" i="5" s="1"/>
  <c r="L139" i="5"/>
  <c r="L138" i="5" s="1"/>
  <c r="L137" i="5" s="1"/>
  <c r="K139" i="5"/>
  <c r="K138" i="5" s="1"/>
  <c r="K137" i="5" s="1"/>
  <c r="J139" i="5"/>
  <c r="J138" i="5" s="1"/>
  <c r="J137" i="5" s="1"/>
  <c r="I139" i="5"/>
  <c r="I138" i="5" s="1"/>
  <c r="I137" i="5" s="1"/>
  <c r="L135" i="5"/>
  <c r="L134" i="5" s="1"/>
  <c r="L133" i="5" s="1"/>
  <c r="K135" i="5"/>
  <c r="K134" i="5" s="1"/>
  <c r="K133" i="5" s="1"/>
  <c r="J135" i="5"/>
  <c r="J134" i="5" s="1"/>
  <c r="J133" i="5" s="1"/>
  <c r="I135" i="5"/>
  <c r="I134" i="5" s="1"/>
  <c r="I133" i="5" s="1"/>
  <c r="L131" i="5"/>
  <c r="L130" i="5" s="1"/>
  <c r="L129" i="5" s="1"/>
  <c r="K131" i="5"/>
  <c r="K130" i="5" s="1"/>
  <c r="K129" i="5" s="1"/>
  <c r="J131" i="5"/>
  <c r="J130" i="5" s="1"/>
  <c r="J129" i="5" s="1"/>
  <c r="I131" i="5"/>
  <c r="I130" i="5" s="1"/>
  <c r="I129" i="5" s="1"/>
  <c r="L126" i="5"/>
  <c r="L125" i="5" s="1"/>
  <c r="L124" i="5" s="1"/>
  <c r="K126" i="5"/>
  <c r="K125" i="5" s="1"/>
  <c r="K124" i="5" s="1"/>
  <c r="J126" i="5"/>
  <c r="J125" i="5" s="1"/>
  <c r="J124" i="5" s="1"/>
  <c r="I126" i="5"/>
  <c r="I125" i="5" s="1"/>
  <c r="I124" i="5" s="1"/>
  <c r="L118" i="5"/>
  <c r="L117" i="5" s="1"/>
  <c r="K118" i="5"/>
  <c r="K117" i="5" s="1"/>
  <c r="J118" i="5"/>
  <c r="J117" i="5" s="1"/>
  <c r="I118" i="5"/>
  <c r="I117" i="5" s="1"/>
  <c r="L112" i="5"/>
  <c r="L111" i="5" s="1"/>
  <c r="K112" i="5"/>
  <c r="K111" i="5" s="1"/>
  <c r="J112" i="5"/>
  <c r="J111" i="5" s="1"/>
  <c r="I112" i="5"/>
  <c r="I111" i="5" s="1"/>
  <c r="L107" i="5"/>
  <c r="L106" i="5" s="1"/>
  <c r="L105" i="5" s="1"/>
  <c r="K107" i="5"/>
  <c r="K106" i="5" s="1"/>
  <c r="K105" i="5" s="1"/>
  <c r="J107" i="5"/>
  <c r="J106" i="5" s="1"/>
  <c r="J105" i="5" s="1"/>
  <c r="I107" i="5"/>
  <c r="I106" i="5" s="1"/>
  <c r="I105" i="5" s="1"/>
  <c r="L102" i="5"/>
  <c r="L101" i="5" s="1"/>
  <c r="L100" i="5" s="1"/>
  <c r="K102" i="5"/>
  <c r="K101" i="5" s="1"/>
  <c r="K100" i="5" s="1"/>
  <c r="J102" i="5"/>
  <c r="J101" i="5" s="1"/>
  <c r="J100" i="5" s="1"/>
  <c r="I102" i="5"/>
  <c r="I101" i="5" s="1"/>
  <c r="I100" i="5" s="1"/>
  <c r="L95" i="5"/>
  <c r="L94" i="5" s="1"/>
  <c r="L93" i="5" s="1"/>
  <c r="L92" i="5" s="1"/>
  <c r="K95" i="5"/>
  <c r="K94" i="5" s="1"/>
  <c r="K93" i="5" s="1"/>
  <c r="K92" i="5" s="1"/>
  <c r="J95" i="5"/>
  <c r="J94" i="5" s="1"/>
  <c r="J93" i="5" s="1"/>
  <c r="J92" i="5" s="1"/>
  <c r="I95" i="5"/>
  <c r="I94" i="5" s="1"/>
  <c r="I93" i="5" s="1"/>
  <c r="I92" i="5" s="1"/>
  <c r="L90" i="5"/>
  <c r="L89" i="5" s="1"/>
  <c r="L88" i="5" s="1"/>
  <c r="K90" i="5"/>
  <c r="K89" i="5" s="1"/>
  <c r="K88" i="5" s="1"/>
  <c r="J90" i="5"/>
  <c r="J89" i="5" s="1"/>
  <c r="J88" i="5" s="1"/>
  <c r="I90" i="5"/>
  <c r="I89" i="5" s="1"/>
  <c r="I88" i="5" s="1"/>
  <c r="L84" i="5"/>
  <c r="L83" i="5" s="1"/>
  <c r="K84" i="5"/>
  <c r="K83" i="5" s="1"/>
  <c r="J84" i="5"/>
  <c r="J83" i="5" s="1"/>
  <c r="I84" i="5"/>
  <c r="I83" i="5" s="1"/>
  <c r="L79" i="5"/>
  <c r="L78" i="5" s="1"/>
  <c r="K79" i="5"/>
  <c r="K78" i="5" s="1"/>
  <c r="J79" i="5"/>
  <c r="J78" i="5" s="1"/>
  <c r="I79" i="5"/>
  <c r="I78" i="5" s="1"/>
  <c r="L74" i="5"/>
  <c r="L73" i="5" s="1"/>
  <c r="K74" i="5"/>
  <c r="K73" i="5" s="1"/>
  <c r="J74" i="5"/>
  <c r="J73" i="5" s="1"/>
  <c r="I74" i="5"/>
  <c r="I73" i="5" s="1"/>
  <c r="L53" i="5"/>
  <c r="L52" i="5" s="1"/>
  <c r="L51" i="5" s="1"/>
  <c r="L50" i="5" s="1"/>
  <c r="K53" i="5"/>
  <c r="K52" i="5" s="1"/>
  <c r="K51" i="5" s="1"/>
  <c r="K50" i="5" s="1"/>
  <c r="J53" i="5"/>
  <c r="J52" i="5" s="1"/>
  <c r="J51" i="5" s="1"/>
  <c r="J50" i="5" s="1"/>
  <c r="I53" i="5"/>
  <c r="I52" i="5" s="1"/>
  <c r="I51" i="5" s="1"/>
  <c r="I50" i="5" s="1"/>
  <c r="L48" i="5"/>
  <c r="L47" i="5" s="1"/>
  <c r="L46" i="5" s="1"/>
  <c r="K48" i="5"/>
  <c r="K47" i="5" s="1"/>
  <c r="K46" i="5" s="1"/>
  <c r="J48" i="5"/>
  <c r="J47" i="5" s="1"/>
  <c r="J46" i="5" s="1"/>
  <c r="I48" i="5"/>
  <c r="I47" i="5" s="1"/>
  <c r="I46" i="5" s="1"/>
  <c r="L44" i="5"/>
  <c r="K44" i="5"/>
  <c r="J44" i="5"/>
  <c r="I44" i="5"/>
  <c r="L42" i="5"/>
  <c r="K42" i="5"/>
  <c r="J42" i="5"/>
  <c r="I42" i="5"/>
  <c r="L369" i="7"/>
  <c r="L368" i="7" s="1"/>
  <c r="K369" i="7"/>
  <c r="K368" i="7" s="1"/>
  <c r="J369" i="7"/>
  <c r="J368" i="7" s="1"/>
  <c r="I369" i="7"/>
  <c r="I368" i="7" s="1"/>
  <c r="L366" i="7"/>
  <c r="L365" i="7" s="1"/>
  <c r="K366" i="7"/>
  <c r="K365" i="7" s="1"/>
  <c r="J366" i="7"/>
  <c r="J365" i="7" s="1"/>
  <c r="I366" i="7"/>
  <c r="I365" i="7" s="1"/>
  <c r="L363" i="7"/>
  <c r="L362" i="7" s="1"/>
  <c r="K363" i="7"/>
  <c r="K362" i="7" s="1"/>
  <c r="J363" i="7"/>
  <c r="J362" i="7" s="1"/>
  <c r="I363" i="7"/>
  <c r="I362" i="7" s="1"/>
  <c r="L359" i="7"/>
  <c r="L358" i="7" s="1"/>
  <c r="K359" i="7"/>
  <c r="K358" i="7" s="1"/>
  <c r="J359" i="7"/>
  <c r="J358" i="7" s="1"/>
  <c r="I359" i="7"/>
  <c r="I358" i="7" s="1"/>
  <c r="L355" i="7"/>
  <c r="K355" i="7"/>
  <c r="K354" i="7" s="1"/>
  <c r="J355" i="7"/>
  <c r="J354" i="7" s="1"/>
  <c r="I355" i="7"/>
  <c r="L354" i="7"/>
  <c r="I354" i="7"/>
  <c r="L351" i="7"/>
  <c r="L350" i="7" s="1"/>
  <c r="K351" i="7"/>
  <c r="J351" i="7"/>
  <c r="J350" i="7" s="1"/>
  <c r="I351" i="7"/>
  <c r="I350" i="7" s="1"/>
  <c r="K350" i="7"/>
  <c r="L347" i="7"/>
  <c r="K347" i="7"/>
  <c r="J347" i="7"/>
  <c r="I347" i="7"/>
  <c r="L344" i="7"/>
  <c r="K344" i="7"/>
  <c r="J344" i="7"/>
  <c r="I344" i="7"/>
  <c r="P342" i="7"/>
  <c r="O342" i="7"/>
  <c r="N342" i="7"/>
  <c r="M342" i="7"/>
  <c r="L342" i="7"/>
  <c r="K342" i="7"/>
  <c r="J342" i="7"/>
  <c r="I342" i="7"/>
  <c r="L341" i="7"/>
  <c r="K341" i="7"/>
  <c r="J341" i="7"/>
  <c r="L337" i="7"/>
  <c r="L336" i="7" s="1"/>
  <c r="K337" i="7"/>
  <c r="J337" i="7"/>
  <c r="J336" i="7" s="1"/>
  <c r="I337" i="7"/>
  <c r="I336" i="7" s="1"/>
  <c r="K336" i="7"/>
  <c r="L334" i="7"/>
  <c r="L333" i="7" s="1"/>
  <c r="K334" i="7"/>
  <c r="K333" i="7" s="1"/>
  <c r="J334" i="7"/>
  <c r="J333" i="7" s="1"/>
  <c r="I334" i="7"/>
  <c r="I333" i="7"/>
  <c r="L331" i="7"/>
  <c r="L330" i="7" s="1"/>
  <c r="K331" i="7"/>
  <c r="K330" i="7" s="1"/>
  <c r="J331" i="7"/>
  <c r="J330" i="7" s="1"/>
  <c r="I331" i="7"/>
  <c r="I330" i="7" s="1"/>
  <c r="L327" i="7"/>
  <c r="L326" i="7" s="1"/>
  <c r="K327" i="7"/>
  <c r="K326" i="7" s="1"/>
  <c r="J327" i="7"/>
  <c r="I327" i="7"/>
  <c r="J326" i="7"/>
  <c r="I326" i="7"/>
  <c r="L323" i="7"/>
  <c r="L322" i="7" s="1"/>
  <c r="K323" i="7"/>
  <c r="K322" i="7" s="1"/>
  <c r="J323" i="7"/>
  <c r="J322" i="7" s="1"/>
  <c r="I323" i="7"/>
  <c r="I322" i="7"/>
  <c r="L319" i="7"/>
  <c r="L318" i="7" s="1"/>
  <c r="K319" i="7"/>
  <c r="K318" i="7" s="1"/>
  <c r="J319" i="7"/>
  <c r="J318" i="7" s="1"/>
  <c r="I319" i="7"/>
  <c r="I318" i="7" s="1"/>
  <c r="L315" i="7"/>
  <c r="K315" i="7"/>
  <c r="J315" i="7"/>
  <c r="I315" i="7"/>
  <c r="L312" i="7"/>
  <c r="K312" i="7"/>
  <c r="J312" i="7"/>
  <c r="I312" i="7"/>
  <c r="L310" i="7"/>
  <c r="K310" i="7"/>
  <c r="J310" i="7"/>
  <c r="I310" i="7"/>
  <c r="L304" i="7"/>
  <c r="L303" i="7" s="1"/>
  <c r="K304" i="7"/>
  <c r="K303" i="7" s="1"/>
  <c r="J304" i="7"/>
  <c r="J303" i="7" s="1"/>
  <c r="I304" i="7"/>
  <c r="I303" i="7"/>
  <c r="L301" i="7"/>
  <c r="K301" i="7"/>
  <c r="K300" i="7" s="1"/>
  <c r="J301" i="7"/>
  <c r="J300" i="7" s="1"/>
  <c r="I301" i="7"/>
  <c r="L300" i="7"/>
  <c r="I300" i="7"/>
  <c r="L298" i="7"/>
  <c r="L297" i="7" s="1"/>
  <c r="K298" i="7"/>
  <c r="J298" i="7"/>
  <c r="J297" i="7" s="1"/>
  <c r="I298" i="7"/>
  <c r="I297" i="7" s="1"/>
  <c r="K297" i="7"/>
  <c r="L294" i="7"/>
  <c r="L293" i="7" s="1"/>
  <c r="K294" i="7"/>
  <c r="J294" i="7"/>
  <c r="J293" i="7" s="1"/>
  <c r="I294" i="7"/>
  <c r="I293" i="7" s="1"/>
  <c r="K293" i="7"/>
  <c r="L290" i="7"/>
  <c r="L289" i="7" s="1"/>
  <c r="K290" i="7"/>
  <c r="K289" i="7" s="1"/>
  <c r="J290" i="7"/>
  <c r="J289" i="7" s="1"/>
  <c r="I290" i="7"/>
  <c r="I289" i="7" s="1"/>
  <c r="L286" i="7"/>
  <c r="L285" i="7" s="1"/>
  <c r="K286" i="7"/>
  <c r="K285" i="7" s="1"/>
  <c r="J286" i="7"/>
  <c r="J285" i="7" s="1"/>
  <c r="I286" i="7"/>
  <c r="I285" i="7" s="1"/>
  <c r="L282" i="7"/>
  <c r="K282" i="7"/>
  <c r="J282" i="7"/>
  <c r="I282" i="7"/>
  <c r="L279" i="7"/>
  <c r="K279" i="7"/>
  <c r="J279" i="7"/>
  <c r="I279" i="7"/>
  <c r="L277" i="7"/>
  <c r="K277" i="7"/>
  <c r="J277" i="7"/>
  <c r="I277" i="7"/>
  <c r="L272" i="7"/>
  <c r="L271" i="7" s="1"/>
  <c r="K272" i="7"/>
  <c r="K271" i="7" s="1"/>
  <c r="J272" i="7"/>
  <c r="J271" i="7" s="1"/>
  <c r="I272" i="7"/>
  <c r="I271" i="7"/>
  <c r="L269" i="7"/>
  <c r="L268" i="7" s="1"/>
  <c r="K269" i="7"/>
  <c r="K268" i="7" s="1"/>
  <c r="J269" i="7"/>
  <c r="J268" i="7" s="1"/>
  <c r="I269" i="7"/>
  <c r="I268" i="7" s="1"/>
  <c r="L266" i="7"/>
  <c r="L265" i="7" s="1"/>
  <c r="K266" i="7"/>
  <c r="K265" i="7" s="1"/>
  <c r="J266" i="7"/>
  <c r="J265" i="7" s="1"/>
  <c r="I266" i="7"/>
  <c r="I265" i="7" s="1"/>
  <c r="L262" i="7"/>
  <c r="L261" i="7" s="1"/>
  <c r="K262" i="7"/>
  <c r="K261" i="7" s="1"/>
  <c r="J262" i="7"/>
  <c r="J261" i="7" s="1"/>
  <c r="I262" i="7"/>
  <c r="I261" i="7" s="1"/>
  <c r="L258" i="7"/>
  <c r="L257" i="7" s="1"/>
  <c r="K258" i="7"/>
  <c r="K257" i="7" s="1"/>
  <c r="J258" i="7"/>
  <c r="J257" i="7" s="1"/>
  <c r="I258" i="7"/>
  <c r="I257" i="7" s="1"/>
  <c r="L254" i="7"/>
  <c r="L253" i="7" s="1"/>
  <c r="K254" i="7"/>
  <c r="K253" i="7" s="1"/>
  <c r="J254" i="7"/>
  <c r="J253" i="7" s="1"/>
  <c r="I254" i="7"/>
  <c r="I253" i="7" s="1"/>
  <c r="L250" i="7"/>
  <c r="K250" i="7"/>
  <c r="J250" i="7"/>
  <c r="I250" i="7"/>
  <c r="L247" i="7"/>
  <c r="K247" i="7"/>
  <c r="J247" i="7"/>
  <c r="I247" i="7"/>
  <c r="L245" i="7"/>
  <c r="K245" i="7"/>
  <c r="J245" i="7"/>
  <c r="I245" i="7"/>
  <c r="I244" i="7" s="1"/>
  <c r="J244" i="7"/>
  <c r="L238" i="7"/>
  <c r="L237" i="7" s="1"/>
  <c r="L236" i="7" s="1"/>
  <c r="K238" i="7"/>
  <c r="K237" i="7" s="1"/>
  <c r="K236" i="7" s="1"/>
  <c r="J238" i="7"/>
  <c r="J237" i="7" s="1"/>
  <c r="J236" i="7" s="1"/>
  <c r="I238" i="7"/>
  <c r="I237" i="7" s="1"/>
  <c r="I236" i="7" s="1"/>
  <c r="L234" i="7"/>
  <c r="L233" i="7" s="1"/>
  <c r="L232" i="7" s="1"/>
  <c r="K234" i="7"/>
  <c r="K233" i="7" s="1"/>
  <c r="K232" i="7" s="1"/>
  <c r="J234" i="7"/>
  <c r="J233" i="7" s="1"/>
  <c r="J232" i="7" s="1"/>
  <c r="I234" i="7"/>
  <c r="I233" i="7" s="1"/>
  <c r="I232" i="7" s="1"/>
  <c r="P225" i="7"/>
  <c r="O225" i="7"/>
  <c r="N225" i="7"/>
  <c r="M225" i="7"/>
  <c r="L225" i="7"/>
  <c r="K225" i="7"/>
  <c r="K224" i="7" s="1"/>
  <c r="J225" i="7"/>
  <c r="J224" i="7" s="1"/>
  <c r="I225" i="7"/>
  <c r="I224" i="7" s="1"/>
  <c r="L224" i="7"/>
  <c r="L222" i="7"/>
  <c r="K222" i="7"/>
  <c r="K221" i="7" s="1"/>
  <c r="J222" i="7"/>
  <c r="J221" i="7" s="1"/>
  <c r="J220" i="7" s="1"/>
  <c r="I222" i="7"/>
  <c r="I221" i="7" s="1"/>
  <c r="L221" i="7"/>
  <c r="L220" i="7" s="1"/>
  <c r="L215" i="7"/>
  <c r="L214" i="7" s="1"/>
  <c r="L213" i="7" s="1"/>
  <c r="K215" i="7"/>
  <c r="K214" i="7" s="1"/>
  <c r="K213" i="7" s="1"/>
  <c r="J215" i="7"/>
  <c r="J214" i="7" s="1"/>
  <c r="J213" i="7" s="1"/>
  <c r="I215" i="7"/>
  <c r="I214" i="7" s="1"/>
  <c r="I213" i="7" s="1"/>
  <c r="L211" i="7"/>
  <c r="K211" i="7"/>
  <c r="K210" i="7" s="1"/>
  <c r="J211" i="7"/>
  <c r="J210" i="7" s="1"/>
  <c r="I211" i="7"/>
  <c r="I210" i="7" s="1"/>
  <c r="L210" i="7"/>
  <c r="L206" i="7"/>
  <c r="L205" i="7" s="1"/>
  <c r="K206" i="7"/>
  <c r="J206" i="7"/>
  <c r="J205" i="7" s="1"/>
  <c r="I206" i="7"/>
  <c r="I205" i="7" s="1"/>
  <c r="K205" i="7"/>
  <c r="L200" i="7"/>
  <c r="K200" i="7"/>
  <c r="K199" i="7" s="1"/>
  <c r="J200" i="7"/>
  <c r="J199" i="7" s="1"/>
  <c r="I200" i="7"/>
  <c r="I199" i="7" s="1"/>
  <c r="L199" i="7"/>
  <c r="L195" i="7"/>
  <c r="L194" i="7" s="1"/>
  <c r="K195" i="7"/>
  <c r="K194" i="7" s="1"/>
  <c r="J195" i="7"/>
  <c r="J194" i="7" s="1"/>
  <c r="I195" i="7"/>
  <c r="I194" i="7" s="1"/>
  <c r="L192" i="7"/>
  <c r="L191" i="7" s="1"/>
  <c r="K192" i="7"/>
  <c r="K191" i="7" s="1"/>
  <c r="J192" i="7"/>
  <c r="J191" i="7" s="1"/>
  <c r="I192" i="7"/>
  <c r="I191" i="7" s="1"/>
  <c r="L184" i="7"/>
  <c r="L183" i="7" s="1"/>
  <c r="K184" i="7"/>
  <c r="K183" i="7" s="1"/>
  <c r="J184" i="7"/>
  <c r="J183" i="7" s="1"/>
  <c r="I184" i="7"/>
  <c r="I183" i="7"/>
  <c r="L179" i="7"/>
  <c r="L178" i="7" s="1"/>
  <c r="L177" i="7" s="1"/>
  <c r="K179" i="7"/>
  <c r="K178" i="7" s="1"/>
  <c r="J179" i="7"/>
  <c r="J178" i="7" s="1"/>
  <c r="I179" i="7"/>
  <c r="I178" i="7" s="1"/>
  <c r="L175" i="7"/>
  <c r="L174" i="7" s="1"/>
  <c r="L173" i="7" s="1"/>
  <c r="L172" i="7" s="1"/>
  <c r="K175" i="7"/>
  <c r="K174" i="7" s="1"/>
  <c r="K173" i="7" s="1"/>
  <c r="J175" i="7"/>
  <c r="J174" i="7" s="1"/>
  <c r="J173" i="7" s="1"/>
  <c r="I175" i="7"/>
  <c r="I174" i="7" s="1"/>
  <c r="I173" i="7" s="1"/>
  <c r="L170" i="7"/>
  <c r="L169" i="7" s="1"/>
  <c r="K170" i="7"/>
  <c r="K169" i="7" s="1"/>
  <c r="J170" i="7"/>
  <c r="J169" i="7" s="1"/>
  <c r="I170" i="7"/>
  <c r="I169" i="7" s="1"/>
  <c r="L165" i="7"/>
  <c r="L164" i="7" s="1"/>
  <c r="K165" i="7"/>
  <c r="K164" i="7" s="1"/>
  <c r="J165" i="7"/>
  <c r="J164" i="7" s="1"/>
  <c r="J163" i="7" s="1"/>
  <c r="J162" i="7" s="1"/>
  <c r="I165" i="7"/>
  <c r="I164" i="7"/>
  <c r="L158" i="7"/>
  <c r="L157" i="7" s="1"/>
  <c r="L156" i="7" s="1"/>
  <c r="K158" i="7"/>
  <c r="K157" i="7" s="1"/>
  <c r="K156" i="7" s="1"/>
  <c r="J158" i="7"/>
  <c r="J157" i="7" s="1"/>
  <c r="J156" i="7" s="1"/>
  <c r="I158" i="7"/>
  <c r="I157" i="7" s="1"/>
  <c r="I156" i="7" s="1"/>
  <c r="L154" i="7"/>
  <c r="L153" i="7" s="1"/>
  <c r="K154" i="7"/>
  <c r="K153" i="7" s="1"/>
  <c r="J154" i="7"/>
  <c r="J153" i="7" s="1"/>
  <c r="I154" i="7"/>
  <c r="I153" i="7" s="1"/>
  <c r="L150" i="7"/>
  <c r="L149" i="7" s="1"/>
  <c r="K150" i="7"/>
  <c r="K149" i="7" s="1"/>
  <c r="J150" i="7"/>
  <c r="J149" i="7" s="1"/>
  <c r="I150" i="7"/>
  <c r="I149" i="7" s="1"/>
  <c r="L145" i="7"/>
  <c r="K145" i="7"/>
  <c r="K144" i="7" s="1"/>
  <c r="K143" i="7" s="1"/>
  <c r="J145" i="7"/>
  <c r="J144" i="7" s="1"/>
  <c r="J143" i="7" s="1"/>
  <c r="I145" i="7"/>
  <c r="I144" i="7" s="1"/>
  <c r="I143" i="7" s="1"/>
  <c r="L144" i="7"/>
  <c r="L143" i="7" s="1"/>
  <c r="L140" i="7"/>
  <c r="L139" i="7" s="1"/>
  <c r="L138" i="7" s="1"/>
  <c r="K140" i="7"/>
  <c r="K139" i="7" s="1"/>
  <c r="K138" i="7" s="1"/>
  <c r="J140" i="7"/>
  <c r="J139" i="7" s="1"/>
  <c r="J138" i="7" s="1"/>
  <c r="I140" i="7"/>
  <c r="I139" i="7" s="1"/>
  <c r="I138" i="7" s="1"/>
  <c r="L136" i="7"/>
  <c r="L135" i="7" s="1"/>
  <c r="L134" i="7" s="1"/>
  <c r="K136" i="7"/>
  <c r="K135" i="7" s="1"/>
  <c r="K134" i="7" s="1"/>
  <c r="J136" i="7"/>
  <c r="J135" i="7" s="1"/>
  <c r="J134" i="7" s="1"/>
  <c r="I136" i="7"/>
  <c r="I135" i="7" s="1"/>
  <c r="I134" i="7" s="1"/>
  <c r="L132" i="7"/>
  <c r="K132" i="7"/>
  <c r="K131" i="7" s="1"/>
  <c r="K130" i="7" s="1"/>
  <c r="J132" i="7"/>
  <c r="I132" i="7"/>
  <c r="I131" i="7" s="1"/>
  <c r="I130" i="7" s="1"/>
  <c r="L131" i="7"/>
  <c r="L130" i="7" s="1"/>
  <c r="J131" i="7"/>
  <c r="J130" i="7" s="1"/>
  <c r="L128" i="7"/>
  <c r="K128" i="7"/>
  <c r="K127" i="7" s="1"/>
  <c r="K126" i="7" s="1"/>
  <c r="J128" i="7"/>
  <c r="J127" i="7" s="1"/>
  <c r="J126" i="7" s="1"/>
  <c r="I128" i="7"/>
  <c r="I127" i="7" s="1"/>
  <c r="I126" i="7" s="1"/>
  <c r="L127" i="7"/>
  <c r="L126" i="7" s="1"/>
  <c r="L124" i="7"/>
  <c r="K124" i="7"/>
  <c r="K123" i="7" s="1"/>
  <c r="K122" i="7" s="1"/>
  <c r="J124" i="7"/>
  <c r="J123" i="7" s="1"/>
  <c r="J122" i="7" s="1"/>
  <c r="I124" i="7"/>
  <c r="L123" i="7"/>
  <c r="L122" i="7" s="1"/>
  <c r="I123" i="7"/>
  <c r="I122" i="7" s="1"/>
  <c r="L119" i="7"/>
  <c r="L118" i="7" s="1"/>
  <c r="L117" i="7" s="1"/>
  <c r="K119" i="7"/>
  <c r="K118" i="7" s="1"/>
  <c r="K117" i="7" s="1"/>
  <c r="J119" i="7"/>
  <c r="J118" i="7" s="1"/>
  <c r="J117" i="7" s="1"/>
  <c r="I119" i="7"/>
  <c r="I118" i="7"/>
  <c r="I117" i="7" s="1"/>
  <c r="L111" i="7"/>
  <c r="L110" i="7" s="1"/>
  <c r="K111" i="7"/>
  <c r="J111" i="7"/>
  <c r="I111" i="7"/>
  <c r="I110" i="7" s="1"/>
  <c r="K110" i="7"/>
  <c r="J110" i="7"/>
  <c r="L105" i="7"/>
  <c r="L104" i="7" s="1"/>
  <c r="L103" i="7" s="1"/>
  <c r="K105" i="7"/>
  <c r="K104" i="7" s="1"/>
  <c r="J105" i="7"/>
  <c r="J104" i="7" s="1"/>
  <c r="I105" i="7"/>
  <c r="I104" i="7"/>
  <c r="L100" i="7"/>
  <c r="L99" i="7" s="1"/>
  <c r="L98" i="7" s="1"/>
  <c r="K100" i="7"/>
  <c r="K99" i="7" s="1"/>
  <c r="K98" i="7" s="1"/>
  <c r="J100" i="7"/>
  <c r="J99" i="7" s="1"/>
  <c r="J98" i="7" s="1"/>
  <c r="I100" i="7"/>
  <c r="I99" i="7" s="1"/>
  <c r="I98" i="7" s="1"/>
  <c r="L95" i="7"/>
  <c r="L94" i="7" s="1"/>
  <c r="L93" i="7" s="1"/>
  <c r="K95" i="7"/>
  <c r="K94" i="7" s="1"/>
  <c r="K93" i="7" s="1"/>
  <c r="J95" i="7"/>
  <c r="J94" i="7" s="1"/>
  <c r="J93" i="7" s="1"/>
  <c r="I95" i="7"/>
  <c r="I94" i="7" s="1"/>
  <c r="I93" i="7" s="1"/>
  <c r="L88" i="7"/>
  <c r="L87" i="7" s="1"/>
  <c r="L86" i="7" s="1"/>
  <c r="L85" i="7" s="1"/>
  <c r="K88" i="7"/>
  <c r="K87" i="7" s="1"/>
  <c r="K86" i="7" s="1"/>
  <c r="K85" i="7" s="1"/>
  <c r="J88" i="7"/>
  <c r="J87" i="7" s="1"/>
  <c r="J86" i="7" s="1"/>
  <c r="J85" i="7" s="1"/>
  <c r="I88" i="7"/>
  <c r="I87" i="7" s="1"/>
  <c r="I86" i="7" s="1"/>
  <c r="I85" i="7" s="1"/>
  <c r="L83" i="7"/>
  <c r="K83" i="7"/>
  <c r="K82" i="7" s="1"/>
  <c r="K81" i="7" s="1"/>
  <c r="J83" i="7"/>
  <c r="J82" i="7" s="1"/>
  <c r="J81" i="7" s="1"/>
  <c r="I83" i="7"/>
  <c r="I82" i="7" s="1"/>
  <c r="I81" i="7" s="1"/>
  <c r="L82" i="7"/>
  <c r="L81" i="7" s="1"/>
  <c r="L77" i="7"/>
  <c r="L76" i="7" s="1"/>
  <c r="K77" i="7"/>
  <c r="K76" i="7" s="1"/>
  <c r="J77" i="7"/>
  <c r="J76" i="7" s="1"/>
  <c r="I77" i="7"/>
  <c r="I76" i="7" s="1"/>
  <c r="L72" i="7"/>
  <c r="L71" i="7" s="1"/>
  <c r="K72" i="7"/>
  <c r="K71" i="7" s="1"/>
  <c r="J72" i="7"/>
  <c r="J71" i="7" s="1"/>
  <c r="I72" i="7"/>
  <c r="I71" i="7" s="1"/>
  <c r="L67" i="7"/>
  <c r="L66" i="7" s="1"/>
  <c r="K67" i="7"/>
  <c r="K66" i="7" s="1"/>
  <c r="J67" i="7"/>
  <c r="J66" i="7" s="1"/>
  <c r="I67" i="7"/>
  <c r="I66" i="7" s="1"/>
  <c r="L46" i="7"/>
  <c r="L45" i="7" s="1"/>
  <c r="L44" i="7" s="1"/>
  <c r="L43" i="7" s="1"/>
  <c r="K46" i="7"/>
  <c r="K45" i="7" s="1"/>
  <c r="K44" i="7" s="1"/>
  <c r="K43" i="7" s="1"/>
  <c r="J46" i="7"/>
  <c r="J45" i="7" s="1"/>
  <c r="J44" i="7" s="1"/>
  <c r="J43" i="7" s="1"/>
  <c r="I46" i="7"/>
  <c r="I45" i="7" s="1"/>
  <c r="I44" i="7" s="1"/>
  <c r="I43" i="7" s="1"/>
  <c r="L41" i="7"/>
  <c r="K41" i="7"/>
  <c r="K40" i="7" s="1"/>
  <c r="K39" i="7" s="1"/>
  <c r="J41" i="7"/>
  <c r="J40" i="7" s="1"/>
  <c r="J39" i="7" s="1"/>
  <c r="I41" i="7"/>
  <c r="I40" i="7" s="1"/>
  <c r="I39" i="7" s="1"/>
  <c r="L40" i="7"/>
  <c r="L39" i="7" s="1"/>
  <c r="L37" i="7"/>
  <c r="K37" i="7"/>
  <c r="J37" i="7"/>
  <c r="I37" i="7"/>
  <c r="L35" i="7"/>
  <c r="L34" i="7" s="1"/>
  <c r="L33" i="7" s="1"/>
  <c r="K35" i="7"/>
  <c r="J35" i="7"/>
  <c r="I35" i="7"/>
  <c r="L376" i="6"/>
  <c r="L375" i="6" s="1"/>
  <c r="K376" i="6"/>
  <c r="K375" i="6" s="1"/>
  <c r="J376" i="6"/>
  <c r="J375" i="6" s="1"/>
  <c r="I376" i="6"/>
  <c r="I375" i="6" s="1"/>
  <c r="L373" i="6"/>
  <c r="L372" i="6" s="1"/>
  <c r="K373" i="6"/>
  <c r="K372" i="6" s="1"/>
  <c r="J373" i="6"/>
  <c r="J372" i="6" s="1"/>
  <c r="I373" i="6"/>
  <c r="I372" i="6" s="1"/>
  <c r="L370" i="6"/>
  <c r="L369" i="6" s="1"/>
  <c r="K370" i="6"/>
  <c r="K369" i="6" s="1"/>
  <c r="J370" i="6"/>
  <c r="J369" i="6" s="1"/>
  <c r="I370" i="6"/>
  <c r="I369" i="6" s="1"/>
  <c r="L366" i="6"/>
  <c r="L365" i="6" s="1"/>
  <c r="K366" i="6"/>
  <c r="K365" i="6" s="1"/>
  <c r="J366" i="6"/>
  <c r="J365" i="6" s="1"/>
  <c r="I366" i="6"/>
  <c r="I365" i="6" s="1"/>
  <c r="L362" i="6"/>
  <c r="L361" i="6" s="1"/>
  <c r="K362" i="6"/>
  <c r="K361" i="6" s="1"/>
  <c r="J362" i="6"/>
  <c r="J361" i="6" s="1"/>
  <c r="I362" i="6"/>
  <c r="I361" i="6" s="1"/>
  <c r="L358" i="6"/>
  <c r="L357" i="6" s="1"/>
  <c r="K358" i="6"/>
  <c r="K357" i="6" s="1"/>
  <c r="J358" i="6"/>
  <c r="J357" i="6" s="1"/>
  <c r="I358" i="6"/>
  <c r="I357" i="6" s="1"/>
  <c r="L354" i="6"/>
  <c r="K354" i="6"/>
  <c r="J354" i="6"/>
  <c r="I354" i="6"/>
  <c r="L351" i="6"/>
  <c r="K351" i="6"/>
  <c r="J351" i="6"/>
  <c r="I351" i="6"/>
  <c r="P349" i="6"/>
  <c r="O349" i="6"/>
  <c r="N349" i="6"/>
  <c r="M349" i="6"/>
  <c r="L349" i="6"/>
  <c r="K349" i="6"/>
  <c r="J349" i="6"/>
  <c r="I349" i="6"/>
  <c r="L344" i="6"/>
  <c r="L343" i="6" s="1"/>
  <c r="K344" i="6"/>
  <c r="K343" i="6" s="1"/>
  <c r="J344" i="6"/>
  <c r="J343" i="6" s="1"/>
  <c r="I344" i="6"/>
  <c r="I343" i="6" s="1"/>
  <c r="L341" i="6"/>
  <c r="L340" i="6" s="1"/>
  <c r="K341" i="6"/>
  <c r="K340" i="6" s="1"/>
  <c r="J341" i="6"/>
  <c r="J340" i="6" s="1"/>
  <c r="I341" i="6"/>
  <c r="I340" i="6" s="1"/>
  <c r="L338" i="6"/>
  <c r="L337" i="6" s="1"/>
  <c r="K338" i="6"/>
  <c r="K337" i="6" s="1"/>
  <c r="J338" i="6"/>
  <c r="J337" i="6" s="1"/>
  <c r="I338" i="6"/>
  <c r="I337" i="6" s="1"/>
  <c r="L334" i="6"/>
  <c r="L333" i="6" s="1"/>
  <c r="K334" i="6"/>
  <c r="K333" i="6" s="1"/>
  <c r="J334" i="6"/>
  <c r="J333" i="6" s="1"/>
  <c r="I334" i="6"/>
  <c r="I333" i="6" s="1"/>
  <c r="L330" i="6"/>
  <c r="L329" i="6" s="1"/>
  <c r="K330" i="6"/>
  <c r="K329" i="6" s="1"/>
  <c r="J330" i="6"/>
  <c r="J329" i="6" s="1"/>
  <c r="I330" i="6"/>
  <c r="I329" i="6" s="1"/>
  <c r="L326" i="6"/>
  <c r="L325" i="6" s="1"/>
  <c r="K326" i="6"/>
  <c r="K325" i="6" s="1"/>
  <c r="J326" i="6"/>
  <c r="J325" i="6" s="1"/>
  <c r="I326" i="6"/>
  <c r="I325" i="6" s="1"/>
  <c r="L322" i="6"/>
  <c r="K322" i="6"/>
  <c r="J322" i="6"/>
  <c r="I322" i="6"/>
  <c r="L319" i="6"/>
  <c r="K319" i="6"/>
  <c r="J319" i="6"/>
  <c r="I319" i="6"/>
  <c r="L317" i="6"/>
  <c r="K317" i="6"/>
  <c r="J317" i="6"/>
  <c r="I317" i="6"/>
  <c r="L311" i="6"/>
  <c r="L310" i="6" s="1"/>
  <c r="K311" i="6"/>
  <c r="K310" i="6" s="1"/>
  <c r="J311" i="6"/>
  <c r="J310" i="6" s="1"/>
  <c r="I311" i="6"/>
  <c r="I310" i="6" s="1"/>
  <c r="L308" i="6"/>
  <c r="L307" i="6" s="1"/>
  <c r="K308" i="6"/>
  <c r="K307" i="6" s="1"/>
  <c r="J308" i="6"/>
  <c r="J307" i="6" s="1"/>
  <c r="I308" i="6"/>
  <c r="I307" i="6" s="1"/>
  <c r="L305" i="6"/>
  <c r="L304" i="6" s="1"/>
  <c r="K305" i="6"/>
  <c r="K304" i="6" s="1"/>
  <c r="J305" i="6"/>
  <c r="J304" i="6" s="1"/>
  <c r="I305" i="6"/>
  <c r="I304" i="6" s="1"/>
  <c r="L301" i="6"/>
  <c r="L300" i="6" s="1"/>
  <c r="K301" i="6"/>
  <c r="K300" i="6" s="1"/>
  <c r="J301" i="6"/>
  <c r="J300" i="6" s="1"/>
  <c r="I301" i="6"/>
  <c r="I300" i="6" s="1"/>
  <c r="L297" i="6"/>
  <c r="L296" i="6" s="1"/>
  <c r="K297" i="6"/>
  <c r="K296" i="6" s="1"/>
  <c r="J297" i="6"/>
  <c r="J296" i="6" s="1"/>
  <c r="I297" i="6"/>
  <c r="I296" i="6" s="1"/>
  <c r="L293" i="6"/>
  <c r="L292" i="6" s="1"/>
  <c r="K293" i="6"/>
  <c r="K292" i="6" s="1"/>
  <c r="J293" i="6"/>
  <c r="J292" i="6" s="1"/>
  <c r="I293" i="6"/>
  <c r="I292" i="6" s="1"/>
  <c r="L289" i="6"/>
  <c r="K289" i="6"/>
  <c r="J289" i="6"/>
  <c r="I289" i="6"/>
  <c r="L286" i="6"/>
  <c r="K286" i="6"/>
  <c r="J286" i="6"/>
  <c r="I286" i="6"/>
  <c r="L284" i="6"/>
  <c r="K284" i="6"/>
  <c r="J284" i="6"/>
  <c r="I284" i="6"/>
  <c r="L279" i="6"/>
  <c r="L278" i="6" s="1"/>
  <c r="K279" i="6"/>
  <c r="K278" i="6" s="1"/>
  <c r="J279" i="6"/>
  <c r="J278" i="6" s="1"/>
  <c r="I279" i="6"/>
  <c r="I278" i="6" s="1"/>
  <c r="L276" i="6"/>
  <c r="L275" i="6" s="1"/>
  <c r="K276" i="6"/>
  <c r="K275" i="6" s="1"/>
  <c r="J276" i="6"/>
  <c r="J275" i="6" s="1"/>
  <c r="I276" i="6"/>
  <c r="I275" i="6" s="1"/>
  <c r="L273" i="6"/>
  <c r="L272" i="6" s="1"/>
  <c r="K273" i="6"/>
  <c r="K272" i="6" s="1"/>
  <c r="J273" i="6"/>
  <c r="J272" i="6" s="1"/>
  <c r="I273" i="6"/>
  <c r="I272" i="6" s="1"/>
  <c r="L269" i="6"/>
  <c r="L268" i="6" s="1"/>
  <c r="K269" i="6"/>
  <c r="K268" i="6" s="1"/>
  <c r="J269" i="6"/>
  <c r="J268" i="6" s="1"/>
  <c r="I269" i="6"/>
  <c r="I268" i="6" s="1"/>
  <c r="L265" i="6"/>
  <c r="L264" i="6" s="1"/>
  <c r="K265" i="6"/>
  <c r="K264" i="6" s="1"/>
  <c r="J265" i="6"/>
  <c r="J264" i="6" s="1"/>
  <c r="I265" i="6"/>
  <c r="I264" i="6" s="1"/>
  <c r="L261" i="6"/>
  <c r="L260" i="6" s="1"/>
  <c r="K261" i="6"/>
  <c r="K260" i="6" s="1"/>
  <c r="J261" i="6"/>
  <c r="J260" i="6" s="1"/>
  <c r="I261" i="6"/>
  <c r="I260" i="6" s="1"/>
  <c r="L257" i="6"/>
  <c r="K257" i="6"/>
  <c r="J257" i="6"/>
  <c r="I257" i="6"/>
  <c r="L254" i="6"/>
  <c r="K254" i="6"/>
  <c r="J254" i="6"/>
  <c r="I254" i="6"/>
  <c r="L252" i="6"/>
  <c r="K252" i="6"/>
  <c r="J252" i="6"/>
  <c r="I252" i="6"/>
  <c r="L245" i="6"/>
  <c r="L244" i="6" s="1"/>
  <c r="L243" i="6" s="1"/>
  <c r="K245" i="6"/>
  <c r="K244" i="6" s="1"/>
  <c r="K243" i="6" s="1"/>
  <c r="J245" i="6"/>
  <c r="J244" i="6" s="1"/>
  <c r="J243" i="6" s="1"/>
  <c r="I245" i="6"/>
  <c r="I244" i="6" s="1"/>
  <c r="I243" i="6" s="1"/>
  <c r="L241" i="6"/>
  <c r="L240" i="6" s="1"/>
  <c r="L239" i="6" s="1"/>
  <c r="K241" i="6"/>
  <c r="K240" i="6" s="1"/>
  <c r="K239" i="6" s="1"/>
  <c r="J241" i="6"/>
  <c r="J240" i="6" s="1"/>
  <c r="J239" i="6" s="1"/>
  <c r="I241" i="6"/>
  <c r="I240" i="6" s="1"/>
  <c r="I239" i="6" s="1"/>
  <c r="P232" i="6"/>
  <c r="O232" i="6"/>
  <c r="N232" i="6"/>
  <c r="M232" i="6"/>
  <c r="L232" i="6"/>
  <c r="L231" i="6" s="1"/>
  <c r="K232" i="6"/>
  <c r="K231" i="6" s="1"/>
  <c r="J232" i="6"/>
  <c r="J231" i="6" s="1"/>
  <c r="I232" i="6"/>
  <c r="I231" i="6" s="1"/>
  <c r="L229" i="6"/>
  <c r="L228" i="6" s="1"/>
  <c r="K229" i="6"/>
  <c r="K228" i="6" s="1"/>
  <c r="J229" i="6"/>
  <c r="J228" i="6" s="1"/>
  <c r="I229" i="6"/>
  <c r="I228" i="6" s="1"/>
  <c r="L222" i="6"/>
  <c r="L221" i="6" s="1"/>
  <c r="L220" i="6" s="1"/>
  <c r="K222" i="6"/>
  <c r="K221" i="6" s="1"/>
  <c r="K220" i="6" s="1"/>
  <c r="J222" i="6"/>
  <c r="J221" i="6" s="1"/>
  <c r="J220" i="6" s="1"/>
  <c r="I222" i="6"/>
  <c r="I221" i="6" s="1"/>
  <c r="I220" i="6" s="1"/>
  <c r="L218" i="6"/>
  <c r="L217" i="6" s="1"/>
  <c r="K218" i="6"/>
  <c r="K217" i="6" s="1"/>
  <c r="J218" i="6"/>
  <c r="J217" i="6" s="1"/>
  <c r="I218" i="6"/>
  <c r="I217" i="6" s="1"/>
  <c r="L213" i="6"/>
  <c r="L212" i="6" s="1"/>
  <c r="K213" i="6"/>
  <c r="K212" i="6" s="1"/>
  <c r="J213" i="6"/>
  <c r="J212" i="6" s="1"/>
  <c r="I213" i="6"/>
  <c r="I212" i="6" s="1"/>
  <c r="L207" i="6"/>
  <c r="L206" i="6" s="1"/>
  <c r="K207" i="6"/>
  <c r="K206" i="6" s="1"/>
  <c r="J207" i="6"/>
  <c r="J206" i="6" s="1"/>
  <c r="I207" i="6"/>
  <c r="I206" i="6" s="1"/>
  <c r="L202" i="6"/>
  <c r="L201" i="6" s="1"/>
  <c r="K202" i="6"/>
  <c r="K201" i="6" s="1"/>
  <c r="J202" i="6"/>
  <c r="J201" i="6" s="1"/>
  <c r="I202" i="6"/>
  <c r="I201" i="6" s="1"/>
  <c r="L199" i="6"/>
  <c r="L198" i="6" s="1"/>
  <c r="K199" i="6"/>
  <c r="K198" i="6" s="1"/>
  <c r="J199" i="6"/>
  <c r="J198" i="6" s="1"/>
  <c r="I199" i="6"/>
  <c r="I198" i="6" s="1"/>
  <c r="L191" i="6"/>
  <c r="L190" i="6" s="1"/>
  <c r="K191" i="6"/>
  <c r="K190" i="6" s="1"/>
  <c r="J191" i="6"/>
  <c r="J190" i="6" s="1"/>
  <c r="I191" i="6"/>
  <c r="I190" i="6" s="1"/>
  <c r="L186" i="6"/>
  <c r="L185" i="6" s="1"/>
  <c r="K186" i="6"/>
  <c r="K185" i="6" s="1"/>
  <c r="J186" i="6"/>
  <c r="J185" i="6" s="1"/>
  <c r="I186" i="6"/>
  <c r="I185" i="6" s="1"/>
  <c r="L182" i="6"/>
  <c r="L181" i="6" s="1"/>
  <c r="L180" i="6" s="1"/>
  <c r="K182" i="6"/>
  <c r="K181" i="6" s="1"/>
  <c r="K180" i="6" s="1"/>
  <c r="J182" i="6"/>
  <c r="J181" i="6" s="1"/>
  <c r="J180" i="6" s="1"/>
  <c r="I182" i="6"/>
  <c r="I181" i="6" s="1"/>
  <c r="I180" i="6" s="1"/>
  <c r="L177" i="6"/>
  <c r="L176" i="6" s="1"/>
  <c r="K177" i="6"/>
  <c r="K176" i="6" s="1"/>
  <c r="J177" i="6"/>
  <c r="J176" i="6" s="1"/>
  <c r="I177" i="6"/>
  <c r="I176" i="6" s="1"/>
  <c r="L172" i="6"/>
  <c r="L171" i="6" s="1"/>
  <c r="K172" i="6"/>
  <c r="K171" i="6" s="1"/>
  <c r="J172" i="6"/>
  <c r="J171" i="6" s="1"/>
  <c r="I172" i="6"/>
  <c r="I171" i="6" s="1"/>
  <c r="L165" i="6"/>
  <c r="L164" i="6" s="1"/>
  <c r="L163" i="6" s="1"/>
  <c r="K165" i="6"/>
  <c r="K164" i="6" s="1"/>
  <c r="K163" i="6" s="1"/>
  <c r="J165" i="6"/>
  <c r="J164" i="6" s="1"/>
  <c r="J163" i="6" s="1"/>
  <c r="I165" i="6"/>
  <c r="I164" i="6" s="1"/>
  <c r="I163" i="6" s="1"/>
  <c r="L161" i="6"/>
  <c r="L160" i="6" s="1"/>
  <c r="K161" i="6"/>
  <c r="K160" i="6" s="1"/>
  <c r="J161" i="6"/>
  <c r="J160" i="6" s="1"/>
  <c r="I161" i="6"/>
  <c r="I160" i="6" s="1"/>
  <c r="L157" i="6"/>
  <c r="L156" i="6" s="1"/>
  <c r="K157" i="6"/>
  <c r="K156" i="6" s="1"/>
  <c r="J157" i="6"/>
  <c r="J156" i="6" s="1"/>
  <c r="I157" i="6"/>
  <c r="I156" i="6" s="1"/>
  <c r="L152" i="6"/>
  <c r="L151" i="6" s="1"/>
  <c r="L150" i="6" s="1"/>
  <c r="K152" i="6"/>
  <c r="K151" i="6" s="1"/>
  <c r="K150" i="6" s="1"/>
  <c r="J152" i="6"/>
  <c r="J151" i="6" s="1"/>
  <c r="J150" i="6" s="1"/>
  <c r="I152" i="6"/>
  <c r="I151" i="6" s="1"/>
  <c r="I150" i="6" s="1"/>
  <c r="L147" i="6"/>
  <c r="L146" i="6" s="1"/>
  <c r="L145" i="6" s="1"/>
  <c r="K147" i="6"/>
  <c r="K146" i="6" s="1"/>
  <c r="K145" i="6" s="1"/>
  <c r="J147" i="6"/>
  <c r="J146" i="6" s="1"/>
  <c r="J145" i="6" s="1"/>
  <c r="I147" i="6"/>
  <c r="I146" i="6" s="1"/>
  <c r="I145" i="6" s="1"/>
  <c r="L143" i="6"/>
  <c r="L142" i="6" s="1"/>
  <c r="L141" i="6" s="1"/>
  <c r="K143" i="6"/>
  <c r="K142" i="6" s="1"/>
  <c r="K141" i="6" s="1"/>
  <c r="J143" i="6"/>
  <c r="J142" i="6" s="1"/>
  <c r="J141" i="6" s="1"/>
  <c r="I143" i="6"/>
  <c r="I142" i="6" s="1"/>
  <c r="I141" i="6" s="1"/>
  <c r="L139" i="6"/>
  <c r="L138" i="6" s="1"/>
  <c r="L137" i="6" s="1"/>
  <c r="K139" i="6"/>
  <c r="K138" i="6" s="1"/>
  <c r="K137" i="6" s="1"/>
  <c r="J139" i="6"/>
  <c r="J138" i="6" s="1"/>
  <c r="J137" i="6" s="1"/>
  <c r="I139" i="6"/>
  <c r="I138" i="6" s="1"/>
  <c r="I137" i="6" s="1"/>
  <c r="L135" i="6"/>
  <c r="L134" i="6" s="1"/>
  <c r="L133" i="6" s="1"/>
  <c r="K135" i="6"/>
  <c r="K134" i="6" s="1"/>
  <c r="K133" i="6" s="1"/>
  <c r="J135" i="6"/>
  <c r="J134" i="6" s="1"/>
  <c r="J133" i="6" s="1"/>
  <c r="I135" i="6"/>
  <c r="I134" i="6" s="1"/>
  <c r="I133" i="6" s="1"/>
  <c r="L131" i="6"/>
  <c r="L130" i="6" s="1"/>
  <c r="L129" i="6" s="1"/>
  <c r="K131" i="6"/>
  <c r="K130" i="6" s="1"/>
  <c r="K129" i="6" s="1"/>
  <c r="J131" i="6"/>
  <c r="J130" i="6" s="1"/>
  <c r="J129" i="6" s="1"/>
  <c r="I131" i="6"/>
  <c r="I130" i="6" s="1"/>
  <c r="I129" i="6" s="1"/>
  <c r="L126" i="6"/>
  <c r="L125" i="6" s="1"/>
  <c r="L124" i="6" s="1"/>
  <c r="K126" i="6"/>
  <c r="K125" i="6" s="1"/>
  <c r="K124" i="6" s="1"/>
  <c r="J126" i="6"/>
  <c r="J125" i="6" s="1"/>
  <c r="J124" i="6" s="1"/>
  <c r="I126" i="6"/>
  <c r="I125" i="6" s="1"/>
  <c r="I124" i="6" s="1"/>
  <c r="L118" i="6"/>
  <c r="L117" i="6" s="1"/>
  <c r="K118" i="6"/>
  <c r="K117" i="6" s="1"/>
  <c r="J118" i="6"/>
  <c r="J117" i="6" s="1"/>
  <c r="I118" i="6"/>
  <c r="I117" i="6" s="1"/>
  <c r="L112" i="6"/>
  <c r="L111" i="6" s="1"/>
  <c r="K112" i="6"/>
  <c r="K111" i="6" s="1"/>
  <c r="J112" i="6"/>
  <c r="J111" i="6" s="1"/>
  <c r="I112" i="6"/>
  <c r="I111" i="6" s="1"/>
  <c r="L107" i="6"/>
  <c r="L106" i="6" s="1"/>
  <c r="L105" i="6" s="1"/>
  <c r="K107" i="6"/>
  <c r="K106" i="6" s="1"/>
  <c r="K105" i="6" s="1"/>
  <c r="J107" i="6"/>
  <c r="J106" i="6" s="1"/>
  <c r="J105" i="6" s="1"/>
  <c r="I107" i="6"/>
  <c r="I106" i="6" s="1"/>
  <c r="I105" i="6" s="1"/>
  <c r="L102" i="6"/>
  <c r="L101" i="6" s="1"/>
  <c r="L100" i="6" s="1"/>
  <c r="K102" i="6"/>
  <c r="K101" i="6" s="1"/>
  <c r="K100" i="6" s="1"/>
  <c r="J102" i="6"/>
  <c r="J101" i="6" s="1"/>
  <c r="J100" i="6" s="1"/>
  <c r="I102" i="6"/>
  <c r="I101" i="6" s="1"/>
  <c r="I100" i="6" s="1"/>
  <c r="L95" i="6"/>
  <c r="L94" i="6" s="1"/>
  <c r="L93" i="6" s="1"/>
  <c r="L92" i="6" s="1"/>
  <c r="K95" i="6"/>
  <c r="K94" i="6" s="1"/>
  <c r="K93" i="6" s="1"/>
  <c r="K92" i="6" s="1"/>
  <c r="J95" i="6"/>
  <c r="J94" i="6" s="1"/>
  <c r="J93" i="6" s="1"/>
  <c r="J92" i="6" s="1"/>
  <c r="I95" i="6"/>
  <c r="I94" i="6" s="1"/>
  <c r="I93" i="6" s="1"/>
  <c r="I92" i="6" s="1"/>
  <c r="L90" i="6"/>
  <c r="L89" i="6" s="1"/>
  <c r="L88" i="6" s="1"/>
  <c r="K90" i="6"/>
  <c r="K89" i="6" s="1"/>
  <c r="K88" i="6" s="1"/>
  <c r="J90" i="6"/>
  <c r="J89" i="6" s="1"/>
  <c r="J88" i="6" s="1"/>
  <c r="I90" i="6"/>
  <c r="I89" i="6" s="1"/>
  <c r="I88" i="6" s="1"/>
  <c r="L84" i="6"/>
  <c r="L83" i="6" s="1"/>
  <c r="K84" i="6"/>
  <c r="K83" i="6" s="1"/>
  <c r="J84" i="6"/>
  <c r="J83" i="6" s="1"/>
  <c r="I84" i="6"/>
  <c r="I83" i="6" s="1"/>
  <c r="L79" i="6"/>
  <c r="L78" i="6" s="1"/>
  <c r="K79" i="6"/>
  <c r="K78" i="6" s="1"/>
  <c r="J79" i="6"/>
  <c r="J78" i="6" s="1"/>
  <c r="I79" i="6"/>
  <c r="I78" i="6" s="1"/>
  <c r="L74" i="6"/>
  <c r="L73" i="6" s="1"/>
  <c r="K74" i="6"/>
  <c r="K73" i="6" s="1"/>
  <c r="J74" i="6"/>
  <c r="J73" i="6" s="1"/>
  <c r="I74" i="6"/>
  <c r="I73" i="6" s="1"/>
  <c r="L53" i="6"/>
  <c r="L52" i="6" s="1"/>
  <c r="L51" i="6" s="1"/>
  <c r="L50" i="6" s="1"/>
  <c r="K53" i="6"/>
  <c r="K52" i="6" s="1"/>
  <c r="K51" i="6" s="1"/>
  <c r="K50" i="6" s="1"/>
  <c r="J53" i="6"/>
  <c r="J52" i="6" s="1"/>
  <c r="J51" i="6" s="1"/>
  <c r="J50" i="6" s="1"/>
  <c r="I53" i="6"/>
  <c r="I52" i="6" s="1"/>
  <c r="I51" i="6" s="1"/>
  <c r="I50" i="6" s="1"/>
  <c r="L48" i="6"/>
  <c r="L47" i="6" s="1"/>
  <c r="L46" i="6" s="1"/>
  <c r="K48" i="6"/>
  <c r="K47" i="6" s="1"/>
  <c r="K46" i="6" s="1"/>
  <c r="J48" i="6"/>
  <c r="J47" i="6" s="1"/>
  <c r="J46" i="6" s="1"/>
  <c r="I48" i="6"/>
  <c r="I47" i="6" s="1"/>
  <c r="I46" i="6" s="1"/>
  <c r="L44" i="6"/>
  <c r="K44" i="6"/>
  <c r="J44" i="6"/>
  <c r="I44" i="6"/>
  <c r="L42" i="6"/>
  <c r="K42" i="6"/>
  <c r="J42" i="6"/>
  <c r="I42" i="6"/>
  <c r="L369" i="1"/>
  <c r="L368" i="1" s="1"/>
  <c r="K369" i="1"/>
  <c r="K368" i="1" s="1"/>
  <c r="J369" i="1"/>
  <c r="J368" i="1" s="1"/>
  <c r="I369" i="1"/>
  <c r="I368" i="1" s="1"/>
  <c r="L366" i="1"/>
  <c r="L365" i="1" s="1"/>
  <c r="K366" i="1"/>
  <c r="K365" i="1" s="1"/>
  <c r="J366" i="1"/>
  <c r="J365" i="1" s="1"/>
  <c r="I366" i="1"/>
  <c r="I365" i="1" s="1"/>
  <c r="L363" i="1"/>
  <c r="L362" i="1" s="1"/>
  <c r="K363" i="1"/>
  <c r="K362" i="1" s="1"/>
  <c r="J363" i="1"/>
  <c r="J362" i="1" s="1"/>
  <c r="I363" i="1"/>
  <c r="I362" i="1" s="1"/>
  <c r="L359" i="1"/>
  <c r="L358" i="1" s="1"/>
  <c r="K359" i="1"/>
  <c r="K358" i="1" s="1"/>
  <c r="J359" i="1"/>
  <c r="J358" i="1" s="1"/>
  <c r="I359" i="1"/>
  <c r="I358" i="1" s="1"/>
  <c r="L355" i="1"/>
  <c r="L354" i="1" s="1"/>
  <c r="K355" i="1"/>
  <c r="K354" i="1" s="1"/>
  <c r="J355" i="1"/>
  <c r="J354" i="1" s="1"/>
  <c r="I355" i="1"/>
  <c r="I354" i="1" s="1"/>
  <c r="L351" i="1"/>
  <c r="L350" i="1" s="1"/>
  <c r="K351" i="1"/>
  <c r="K350" i="1" s="1"/>
  <c r="J351" i="1"/>
  <c r="I351" i="1"/>
  <c r="I350" i="1" s="1"/>
  <c r="J350" i="1"/>
  <c r="L347" i="1"/>
  <c r="K347" i="1"/>
  <c r="J347" i="1"/>
  <c r="I347" i="1"/>
  <c r="L344" i="1"/>
  <c r="K344" i="1"/>
  <c r="J344" i="1"/>
  <c r="I344" i="1"/>
  <c r="I341" i="1" s="1"/>
  <c r="P342" i="1"/>
  <c r="O342" i="1"/>
  <c r="N342" i="1"/>
  <c r="M342" i="1"/>
  <c r="L342" i="1"/>
  <c r="L341" i="1" s="1"/>
  <c r="K342" i="1"/>
  <c r="J342" i="1"/>
  <c r="I342" i="1"/>
  <c r="L337" i="1"/>
  <c r="L336" i="1" s="1"/>
  <c r="K337" i="1"/>
  <c r="K336" i="1" s="1"/>
  <c r="J337" i="1"/>
  <c r="J336" i="1" s="1"/>
  <c r="I337" i="1"/>
  <c r="I336" i="1" s="1"/>
  <c r="L334" i="1"/>
  <c r="L333" i="1" s="1"/>
  <c r="K334" i="1"/>
  <c r="K333" i="1" s="1"/>
  <c r="J334" i="1"/>
  <c r="J333" i="1" s="1"/>
  <c r="I334" i="1"/>
  <c r="I333" i="1" s="1"/>
  <c r="L331" i="1"/>
  <c r="L330" i="1" s="1"/>
  <c r="K331" i="1"/>
  <c r="K330" i="1" s="1"/>
  <c r="J331" i="1"/>
  <c r="J330" i="1" s="1"/>
  <c r="I331" i="1"/>
  <c r="I330" i="1" s="1"/>
  <c r="L327" i="1"/>
  <c r="L326" i="1" s="1"/>
  <c r="K327" i="1"/>
  <c r="K326" i="1" s="1"/>
  <c r="J327" i="1"/>
  <c r="J326" i="1" s="1"/>
  <c r="I327" i="1"/>
  <c r="I326" i="1"/>
  <c r="L323" i="1"/>
  <c r="L322" i="1" s="1"/>
  <c r="K323" i="1"/>
  <c r="K322" i="1" s="1"/>
  <c r="J323" i="1"/>
  <c r="J322" i="1" s="1"/>
  <c r="I323" i="1"/>
  <c r="I322" i="1" s="1"/>
  <c r="L319" i="1"/>
  <c r="L318" i="1" s="1"/>
  <c r="K319" i="1"/>
  <c r="K318" i="1" s="1"/>
  <c r="J319" i="1"/>
  <c r="J318" i="1" s="1"/>
  <c r="I319" i="1"/>
  <c r="I318" i="1" s="1"/>
  <c r="L315" i="1"/>
  <c r="K315" i="1"/>
  <c r="J315" i="1"/>
  <c r="I315" i="1"/>
  <c r="L312" i="1"/>
  <c r="K312" i="1"/>
  <c r="J312" i="1"/>
  <c r="I312" i="1"/>
  <c r="L310" i="1"/>
  <c r="K310" i="1"/>
  <c r="J310" i="1"/>
  <c r="I310" i="1"/>
  <c r="L304" i="1"/>
  <c r="L303" i="1" s="1"/>
  <c r="K304" i="1"/>
  <c r="K303" i="1" s="1"/>
  <c r="J304" i="1"/>
  <c r="J303" i="1" s="1"/>
  <c r="I304" i="1"/>
  <c r="I303" i="1" s="1"/>
  <c r="L301" i="1"/>
  <c r="L300" i="1" s="1"/>
  <c r="K301" i="1"/>
  <c r="K300" i="1" s="1"/>
  <c r="J301" i="1"/>
  <c r="J300" i="1" s="1"/>
  <c r="I301" i="1"/>
  <c r="I300" i="1" s="1"/>
  <c r="L298" i="1"/>
  <c r="L297" i="1" s="1"/>
  <c r="K298" i="1"/>
  <c r="K297" i="1" s="1"/>
  <c r="J298" i="1"/>
  <c r="J297" i="1" s="1"/>
  <c r="I298" i="1"/>
  <c r="I297" i="1" s="1"/>
  <c r="L294" i="1"/>
  <c r="L293" i="1" s="1"/>
  <c r="K294" i="1"/>
  <c r="K293" i="1" s="1"/>
  <c r="J294" i="1"/>
  <c r="J293" i="1" s="1"/>
  <c r="I294" i="1"/>
  <c r="I293" i="1" s="1"/>
  <c r="L290" i="1"/>
  <c r="L289" i="1" s="1"/>
  <c r="K290" i="1"/>
  <c r="K289" i="1" s="1"/>
  <c r="J290" i="1"/>
  <c r="J289" i="1" s="1"/>
  <c r="I290" i="1"/>
  <c r="I289" i="1" s="1"/>
  <c r="L286" i="1"/>
  <c r="L285" i="1" s="1"/>
  <c r="K286" i="1"/>
  <c r="K285" i="1" s="1"/>
  <c r="J286" i="1"/>
  <c r="J285" i="1" s="1"/>
  <c r="I286" i="1"/>
  <c r="I285" i="1" s="1"/>
  <c r="L282" i="1"/>
  <c r="K282" i="1"/>
  <c r="J282" i="1"/>
  <c r="I282" i="1"/>
  <c r="L279" i="1"/>
  <c r="K279" i="1"/>
  <c r="J279" i="1"/>
  <c r="I279" i="1"/>
  <c r="L277" i="1"/>
  <c r="K277" i="1"/>
  <c r="J277" i="1"/>
  <c r="I277" i="1"/>
  <c r="I276" i="1" s="1"/>
  <c r="L272" i="1"/>
  <c r="L271" i="1" s="1"/>
  <c r="K272" i="1"/>
  <c r="K271" i="1" s="1"/>
  <c r="J272" i="1"/>
  <c r="J271" i="1" s="1"/>
  <c r="I272" i="1"/>
  <c r="I271" i="1" s="1"/>
  <c r="L269" i="1"/>
  <c r="L268" i="1" s="1"/>
  <c r="K269" i="1"/>
  <c r="K268" i="1" s="1"/>
  <c r="J269" i="1"/>
  <c r="J268" i="1" s="1"/>
  <c r="I269" i="1"/>
  <c r="I268" i="1" s="1"/>
  <c r="L266" i="1"/>
  <c r="L265" i="1" s="1"/>
  <c r="K266" i="1"/>
  <c r="K265" i="1" s="1"/>
  <c r="J266" i="1"/>
  <c r="J265" i="1" s="1"/>
  <c r="I266" i="1"/>
  <c r="I265" i="1" s="1"/>
  <c r="L262" i="1"/>
  <c r="L261" i="1" s="1"/>
  <c r="K262" i="1"/>
  <c r="K261" i="1" s="1"/>
  <c r="J262" i="1"/>
  <c r="J261" i="1" s="1"/>
  <c r="I262" i="1"/>
  <c r="I261" i="1" s="1"/>
  <c r="L258" i="1"/>
  <c r="L257" i="1" s="1"/>
  <c r="K258" i="1"/>
  <c r="K257" i="1" s="1"/>
  <c r="J258" i="1"/>
  <c r="J257" i="1" s="1"/>
  <c r="I258" i="1"/>
  <c r="I257" i="1" s="1"/>
  <c r="L254" i="1"/>
  <c r="L253" i="1" s="1"/>
  <c r="K254" i="1"/>
  <c r="K253" i="1" s="1"/>
  <c r="J254" i="1"/>
  <c r="J253" i="1" s="1"/>
  <c r="I254" i="1"/>
  <c r="I253" i="1" s="1"/>
  <c r="L250" i="1"/>
  <c r="K250" i="1"/>
  <c r="J250" i="1"/>
  <c r="I250" i="1"/>
  <c r="L247" i="1"/>
  <c r="K247" i="1"/>
  <c r="J247" i="1"/>
  <c r="I247" i="1"/>
  <c r="L245" i="1"/>
  <c r="K245" i="1"/>
  <c r="J245" i="1"/>
  <c r="I245" i="1"/>
  <c r="L238" i="1"/>
  <c r="L237" i="1" s="1"/>
  <c r="L236" i="1" s="1"/>
  <c r="K238" i="1"/>
  <c r="K237" i="1" s="1"/>
  <c r="K236" i="1" s="1"/>
  <c r="J238" i="1"/>
  <c r="J237" i="1" s="1"/>
  <c r="J236" i="1" s="1"/>
  <c r="I238" i="1"/>
  <c r="I237" i="1" s="1"/>
  <c r="I236" i="1" s="1"/>
  <c r="L234" i="1"/>
  <c r="L233" i="1" s="1"/>
  <c r="L232" i="1" s="1"/>
  <c r="K234" i="1"/>
  <c r="K233" i="1" s="1"/>
  <c r="K232" i="1" s="1"/>
  <c r="J234" i="1"/>
  <c r="J233" i="1" s="1"/>
  <c r="J232" i="1" s="1"/>
  <c r="I234" i="1"/>
  <c r="I233" i="1" s="1"/>
  <c r="I232" i="1" s="1"/>
  <c r="P225" i="1"/>
  <c r="O225" i="1"/>
  <c r="N225" i="1"/>
  <c r="M225" i="1"/>
  <c r="L225" i="1"/>
  <c r="L224" i="1" s="1"/>
  <c r="K225" i="1"/>
  <c r="K224" i="1" s="1"/>
  <c r="J225" i="1"/>
  <c r="J224" i="1" s="1"/>
  <c r="I225" i="1"/>
  <c r="I224" i="1" s="1"/>
  <c r="L222" i="1"/>
  <c r="L221" i="1" s="1"/>
  <c r="K222" i="1"/>
  <c r="K221" i="1" s="1"/>
  <c r="J222" i="1"/>
  <c r="J221" i="1" s="1"/>
  <c r="I222" i="1"/>
  <c r="I221" i="1" s="1"/>
  <c r="L215" i="1"/>
  <c r="L214" i="1" s="1"/>
  <c r="L213" i="1" s="1"/>
  <c r="K215" i="1"/>
  <c r="K214" i="1" s="1"/>
  <c r="K213" i="1" s="1"/>
  <c r="J215" i="1"/>
  <c r="J214" i="1" s="1"/>
  <c r="J213" i="1" s="1"/>
  <c r="I215" i="1"/>
  <c r="I214" i="1" s="1"/>
  <c r="I213" i="1" s="1"/>
  <c r="L211" i="1"/>
  <c r="L210" i="1" s="1"/>
  <c r="K211" i="1"/>
  <c r="K210" i="1" s="1"/>
  <c r="J211" i="1"/>
  <c r="J210" i="1" s="1"/>
  <c r="I211" i="1"/>
  <c r="I210" i="1" s="1"/>
  <c r="L206" i="1"/>
  <c r="K206" i="1"/>
  <c r="K205" i="1" s="1"/>
  <c r="J206" i="1"/>
  <c r="J205" i="1" s="1"/>
  <c r="I206" i="1"/>
  <c r="I205" i="1" s="1"/>
  <c r="L205" i="1"/>
  <c r="L200" i="1"/>
  <c r="L199" i="1" s="1"/>
  <c r="K200" i="1"/>
  <c r="K199" i="1" s="1"/>
  <c r="J200" i="1"/>
  <c r="J199" i="1" s="1"/>
  <c r="I200" i="1"/>
  <c r="I199" i="1" s="1"/>
  <c r="L195" i="1"/>
  <c r="L194" i="1" s="1"/>
  <c r="K195" i="1"/>
  <c r="K194" i="1" s="1"/>
  <c r="J195" i="1"/>
  <c r="J194" i="1" s="1"/>
  <c r="I195" i="1"/>
  <c r="I194" i="1" s="1"/>
  <c r="L192" i="1"/>
  <c r="L191" i="1" s="1"/>
  <c r="K192" i="1"/>
  <c r="K191" i="1" s="1"/>
  <c r="J192" i="1"/>
  <c r="J191" i="1" s="1"/>
  <c r="I192" i="1"/>
  <c r="I191" i="1" s="1"/>
  <c r="L184" i="1"/>
  <c r="L183" i="1" s="1"/>
  <c r="K184" i="1"/>
  <c r="K183" i="1" s="1"/>
  <c r="J184" i="1"/>
  <c r="J183" i="1" s="1"/>
  <c r="I184" i="1"/>
  <c r="I183" i="1" s="1"/>
  <c r="L179" i="1"/>
  <c r="L178" i="1" s="1"/>
  <c r="K179" i="1"/>
  <c r="K178" i="1" s="1"/>
  <c r="J179" i="1"/>
  <c r="J178" i="1" s="1"/>
  <c r="I179" i="1"/>
  <c r="I178" i="1" s="1"/>
  <c r="L175" i="1"/>
  <c r="L174" i="1" s="1"/>
  <c r="L173" i="1" s="1"/>
  <c r="K175" i="1"/>
  <c r="K174" i="1" s="1"/>
  <c r="K173" i="1" s="1"/>
  <c r="J175" i="1"/>
  <c r="J174" i="1" s="1"/>
  <c r="J173" i="1" s="1"/>
  <c r="I175" i="1"/>
  <c r="I174" i="1" s="1"/>
  <c r="I173" i="1" s="1"/>
  <c r="L170" i="1"/>
  <c r="L169" i="1" s="1"/>
  <c r="K170" i="1"/>
  <c r="K169" i="1" s="1"/>
  <c r="J170" i="1"/>
  <c r="J169" i="1" s="1"/>
  <c r="I170" i="1"/>
  <c r="I169" i="1" s="1"/>
  <c r="L165" i="1"/>
  <c r="L164" i="1" s="1"/>
  <c r="K165" i="1"/>
  <c r="K164" i="1" s="1"/>
  <c r="J165" i="1"/>
  <c r="J164" i="1" s="1"/>
  <c r="I165" i="1"/>
  <c r="I164" i="1" s="1"/>
  <c r="L158" i="1"/>
  <c r="L157" i="1" s="1"/>
  <c r="L156" i="1" s="1"/>
  <c r="K158" i="1"/>
  <c r="K157" i="1" s="1"/>
  <c r="K156" i="1" s="1"/>
  <c r="J158" i="1"/>
  <c r="J157" i="1" s="1"/>
  <c r="J156" i="1" s="1"/>
  <c r="I158" i="1"/>
  <c r="I157" i="1" s="1"/>
  <c r="I156" i="1" s="1"/>
  <c r="L154" i="1"/>
  <c r="L153" i="1" s="1"/>
  <c r="K154" i="1"/>
  <c r="K153" i="1" s="1"/>
  <c r="J154" i="1"/>
  <c r="J153" i="1" s="1"/>
  <c r="I154" i="1"/>
  <c r="I153" i="1"/>
  <c r="L150" i="1"/>
  <c r="L149" i="1" s="1"/>
  <c r="K150" i="1"/>
  <c r="K149" i="1" s="1"/>
  <c r="J150" i="1"/>
  <c r="J149" i="1" s="1"/>
  <c r="I150" i="1"/>
  <c r="I149" i="1" s="1"/>
  <c r="I148" i="1" s="1"/>
  <c r="L145" i="1"/>
  <c r="L144" i="1" s="1"/>
  <c r="L143" i="1" s="1"/>
  <c r="K145" i="1"/>
  <c r="K144" i="1" s="1"/>
  <c r="K143" i="1" s="1"/>
  <c r="J145" i="1"/>
  <c r="J144" i="1" s="1"/>
  <c r="J143" i="1" s="1"/>
  <c r="I145" i="1"/>
  <c r="I144" i="1" s="1"/>
  <c r="I143" i="1" s="1"/>
  <c r="L140" i="1"/>
  <c r="L139" i="1" s="1"/>
  <c r="L138" i="1" s="1"/>
  <c r="K140" i="1"/>
  <c r="K139" i="1" s="1"/>
  <c r="K138" i="1" s="1"/>
  <c r="J140" i="1"/>
  <c r="J139" i="1" s="1"/>
  <c r="J138" i="1" s="1"/>
  <c r="I140" i="1"/>
  <c r="I139" i="1"/>
  <c r="I138" i="1" s="1"/>
  <c r="L136" i="1"/>
  <c r="L135" i="1" s="1"/>
  <c r="L134" i="1" s="1"/>
  <c r="K136" i="1"/>
  <c r="K135" i="1" s="1"/>
  <c r="K134" i="1" s="1"/>
  <c r="J136" i="1"/>
  <c r="J135" i="1" s="1"/>
  <c r="J134" i="1" s="1"/>
  <c r="I136" i="1"/>
  <c r="I135" i="1" s="1"/>
  <c r="I134" i="1" s="1"/>
  <c r="L132" i="1"/>
  <c r="L131" i="1" s="1"/>
  <c r="L130" i="1" s="1"/>
  <c r="K132" i="1"/>
  <c r="K131" i="1" s="1"/>
  <c r="K130" i="1" s="1"/>
  <c r="J132" i="1"/>
  <c r="J131" i="1" s="1"/>
  <c r="J130" i="1" s="1"/>
  <c r="I132" i="1"/>
  <c r="I131" i="1" s="1"/>
  <c r="I130" i="1" s="1"/>
  <c r="L128" i="1"/>
  <c r="K128" i="1"/>
  <c r="K127" i="1" s="1"/>
  <c r="K126" i="1" s="1"/>
  <c r="J128" i="1"/>
  <c r="I128" i="1"/>
  <c r="I127" i="1" s="1"/>
  <c r="I126" i="1" s="1"/>
  <c r="L127" i="1"/>
  <c r="L126" i="1" s="1"/>
  <c r="J127" i="1"/>
  <c r="J126" i="1" s="1"/>
  <c r="L124" i="1"/>
  <c r="L123" i="1" s="1"/>
  <c r="L122" i="1" s="1"/>
  <c r="K124" i="1"/>
  <c r="K123" i="1" s="1"/>
  <c r="K122" i="1" s="1"/>
  <c r="J124" i="1"/>
  <c r="J123" i="1" s="1"/>
  <c r="J122" i="1" s="1"/>
  <c r="I124" i="1"/>
  <c r="I123" i="1" s="1"/>
  <c r="I122" i="1" s="1"/>
  <c r="L119" i="1"/>
  <c r="L118" i="1" s="1"/>
  <c r="L117" i="1" s="1"/>
  <c r="K119" i="1"/>
  <c r="J119" i="1"/>
  <c r="I119" i="1"/>
  <c r="I118" i="1" s="1"/>
  <c r="I117" i="1" s="1"/>
  <c r="K118" i="1"/>
  <c r="K117" i="1" s="1"/>
  <c r="J118" i="1"/>
  <c r="J117" i="1" s="1"/>
  <c r="L111" i="1"/>
  <c r="L110" i="1" s="1"/>
  <c r="K111" i="1"/>
  <c r="K110" i="1" s="1"/>
  <c r="J111" i="1"/>
  <c r="J110" i="1" s="1"/>
  <c r="I111" i="1"/>
  <c r="I110" i="1" s="1"/>
  <c r="L105" i="1"/>
  <c r="L104" i="1" s="1"/>
  <c r="K105" i="1"/>
  <c r="K104" i="1" s="1"/>
  <c r="J105" i="1"/>
  <c r="I105" i="1"/>
  <c r="I104" i="1" s="1"/>
  <c r="J104" i="1"/>
  <c r="L100" i="1"/>
  <c r="L99" i="1" s="1"/>
  <c r="L98" i="1" s="1"/>
  <c r="K100" i="1"/>
  <c r="K99" i="1" s="1"/>
  <c r="K98" i="1" s="1"/>
  <c r="J100" i="1"/>
  <c r="I100" i="1"/>
  <c r="I99" i="1" s="1"/>
  <c r="I98" i="1" s="1"/>
  <c r="J99" i="1"/>
  <c r="J98" i="1" s="1"/>
  <c r="L95" i="1"/>
  <c r="L94" i="1" s="1"/>
  <c r="L93" i="1" s="1"/>
  <c r="K95" i="1"/>
  <c r="J95" i="1"/>
  <c r="J94" i="1" s="1"/>
  <c r="J93" i="1" s="1"/>
  <c r="I95" i="1"/>
  <c r="I94" i="1" s="1"/>
  <c r="I93" i="1" s="1"/>
  <c r="K94" i="1"/>
  <c r="K93" i="1" s="1"/>
  <c r="L88" i="1"/>
  <c r="L87" i="1" s="1"/>
  <c r="L86" i="1" s="1"/>
  <c r="L85" i="1" s="1"/>
  <c r="K88" i="1"/>
  <c r="K87" i="1" s="1"/>
  <c r="K86" i="1" s="1"/>
  <c r="K85" i="1" s="1"/>
  <c r="J88" i="1"/>
  <c r="J87" i="1" s="1"/>
  <c r="J86" i="1" s="1"/>
  <c r="J85" i="1" s="1"/>
  <c r="I88" i="1"/>
  <c r="I87" i="1" s="1"/>
  <c r="I86" i="1" s="1"/>
  <c r="I85" i="1" s="1"/>
  <c r="L83" i="1"/>
  <c r="L82" i="1" s="1"/>
  <c r="L81" i="1" s="1"/>
  <c r="K83" i="1"/>
  <c r="K82" i="1" s="1"/>
  <c r="K81" i="1" s="1"/>
  <c r="J83" i="1"/>
  <c r="J82" i="1" s="1"/>
  <c r="J81" i="1" s="1"/>
  <c r="I83" i="1"/>
  <c r="I82" i="1" s="1"/>
  <c r="I81" i="1" s="1"/>
  <c r="L77" i="1"/>
  <c r="L76" i="1" s="1"/>
  <c r="K77" i="1"/>
  <c r="K76" i="1" s="1"/>
  <c r="J77" i="1"/>
  <c r="J76" i="1" s="1"/>
  <c r="I77" i="1"/>
  <c r="I76" i="1" s="1"/>
  <c r="L72" i="1"/>
  <c r="L71" i="1" s="1"/>
  <c r="K72" i="1"/>
  <c r="K71" i="1" s="1"/>
  <c r="J72" i="1"/>
  <c r="J71" i="1" s="1"/>
  <c r="I72" i="1"/>
  <c r="I71" i="1" s="1"/>
  <c r="L67" i="1"/>
  <c r="L66" i="1" s="1"/>
  <c r="K67" i="1"/>
  <c r="J67" i="1"/>
  <c r="J66" i="1" s="1"/>
  <c r="I67" i="1"/>
  <c r="I66" i="1" s="1"/>
  <c r="K66" i="1"/>
  <c r="L46" i="1"/>
  <c r="L45" i="1" s="1"/>
  <c r="L44" i="1" s="1"/>
  <c r="L43" i="1" s="1"/>
  <c r="K46" i="1"/>
  <c r="K45" i="1" s="1"/>
  <c r="K44" i="1" s="1"/>
  <c r="K43" i="1" s="1"/>
  <c r="J46" i="1"/>
  <c r="J45" i="1" s="1"/>
  <c r="J44" i="1" s="1"/>
  <c r="J43" i="1" s="1"/>
  <c r="I46" i="1"/>
  <c r="I45" i="1" s="1"/>
  <c r="I44" i="1" s="1"/>
  <c r="I43" i="1" s="1"/>
  <c r="L41" i="1"/>
  <c r="L40" i="1" s="1"/>
  <c r="L39" i="1" s="1"/>
  <c r="K41" i="1"/>
  <c r="K40" i="1" s="1"/>
  <c r="K39" i="1" s="1"/>
  <c r="J41" i="1"/>
  <c r="J40" i="1" s="1"/>
  <c r="J39" i="1" s="1"/>
  <c r="I41" i="1"/>
  <c r="I40" i="1" s="1"/>
  <c r="I39" i="1" s="1"/>
  <c r="L37" i="1"/>
  <c r="K37" i="1"/>
  <c r="J37" i="1"/>
  <c r="I37" i="1"/>
  <c r="I34" i="1" s="1"/>
  <c r="I33" i="1" s="1"/>
  <c r="I32" i="1" s="1"/>
  <c r="L35" i="1"/>
  <c r="K35" i="1"/>
  <c r="J35" i="1"/>
  <c r="I35" i="1"/>
  <c r="L373" i="2"/>
  <c r="K373" i="2"/>
  <c r="K372" i="2" s="1"/>
  <c r="J373" i="2"/>
  <c r="J372" i="2" s="1"/>
  <c r="I373" i="2"/>
  <c r="L372" i="2"/>
  <c r="I372" i="2"/>
  <c r="L370" i="2"/>
  <c r="L369" i="2" s="1"/>
  <c r="K370" i="2"/>
  <c r="K369" i="2" s="1"/>
  <c r="J370" i="2"/>
  <c r="I370" i="2"/>
  <c r="I369" i="2" s="1"/>
  <c r="J369" i="2"/>
  <c r="L367" i="2"/>
  <c r="L366" i="2" s="1"/>
  <c r="K367" i="2"/>
  <c r="J367" i="2"/>
  <c r="J366" i="2" s="1"/>
  <c r="I367" i="2"/>
  <c r="I366" i="2" s="1"/>
  <c r="K366" i="2"/>
  <c r="L363" i="2"/>
  <c r="L362" i="2" s="1"/>
  <c r="K363" i="2"/>
  <c r="K362" i="2" s="1"/>
  <c r="J363" i="2"/>
  <c r="J362" i="2" s="1"/>
  <c r="I363" i="2"/>
  <c r="I362" i="2"/>
  <c r="L359" i="2"/>
  <c r="L358" i="2" s="1"/>
  <c r="K359" i="2"/>
  <c r="J359" i="2"/>
  <c r="J358" i="2" s="1"/>
  <c r="I359" i="2"/>
  <c r="I358" i="2" s="1"/>
  <c r="K358" i="2"/>
  <c r="L355" i="2"/>
  <c r="L354" i="2" s="1"/>
  <c r="K355" i="2"/>
  <c r="K354" i="2" s="1"/>
  <c r="J355" i="2"/>
  <c r="J354" i="2" s="1"/>
  <c r="I355" i="2"/>
  <c r="I354" i="2" s="1"/>
  <c r="L351" i="2"/>
  <c r="K351" i="2"/>
  <c r="J351" i="2"/>
  <c r="I351" i="2"/>
  <c r="L348" i="2"/>
  <c r="K348" i="2"/>
  <c r="J348" i="2"/>
  <c r="I348" i="2"/>
  <c r="P346" i="2"/>
  <c r="O346" i="2"/>
  <c r="N346" i="2"/>
  <c r="M346" i="2"/>
  <c r="L346" i="2"/>
  <c r="L345" i="2" s="1"/>
  <c r="K346" i="2"/>
  <c r="J346" i="2"/>
  <c r="I346" i="2"/>
  <c r="I345" i="2"/>
  <c r="I344" i="2" s="1"/>
  <c r="L341" i="2"/>
  <c r="L340" i="2" s="1"/>
  <c r="K341" i="2"/>
  <c r="K340" i="2" s="1"/>
  <c r="J341" i="2"/>
  <c r="J340" i="2" s="1"/>
  <c r="I341" i="2"/>
  <c r="I340" i="2" s="1"/>
  <c r="L338" i="2"/>
  <c r="L337" i="2" s="1"/>
  <c r="K338" i="2"/>
  <c r="K337" i="2" s="1"/>
  <c r="J338" i="2"/>
  <c r="J337" i="2" s="1"/>
  <c r="I338" i="2"/>
  <c r="I337" i="2" s="1"/>
  <c r="L335" i="2"/>
  <c r="L334" i="2" s="1"/>
  <c r="K335" i="2"/>
  <c r="K334" i="2" s="1"/>
  <c r="J335" i="2"/>
  <c r="J334" i="2" s="1"/>
  <c r="I335" i="2"/>
  <c r="I334" i="2" s="1"/>
  <c r="L331" i="2"/>
  <c r="K331" i="2"/>
  <c r="K330" i="2" s="1"/>
  <c r="J331" i="2"/>
  <c r="J330" i="2" s="1"/>
  <c r="I331" i="2"/>
  <c r="I330" i="2" s="1"/>
  <c r="L330" i="2"/>
  <c r="L327" i="2"/>
  <c r="L326" i="2" s="1"/>
  <c r="K327" i="2"/>
  <c r="K326" i="2" s="1"/>
  <c r="J327" i="2"/>
  <c r="J326" i="2" s="1"/>
  <c r="I327" i="2"/>
  <c r="I326" i="2" s="1"/>
  <c r="L323" i="2"/>
  <c r="L322" i="2" s="1"/>
  <c r="K323" i="2"/>
  <c r="J323" i="2"/>
  <c r="I323" i="2"/>
  <c r="I322" i="2" s="1"/>
  <c r="K322" i="2"/>
  <c r="J322" i="2"/>
  <c r="L319" i="2"/>
  <c r="K319" i="2"/>
  <c r="J319" i="2"/>
  <c r="I319" i="2"/>
  <c r="L316" i="2"/>
  <c r="K316" i="2"/>
  <c r="J316" i="2"/>
  <c r="I316" i="2"/>
  <c r="L314" i="2"/>
  <c r="L313" i="2" s="1"/>
  <c r="K314" i="2"/>
  <c r="K313" i="2" s="1"/>
  <c r="J314" i="2"/>
  <c r="I314" i="2"/>
  <c r="I313" i="2" s="1"/>
  <c r="L308" i="2"/>
  <c r="L307" i="2" s="1"/>
  <c r="K308" i="2"/>
  <c r="K307" i="2" s="1"/>
  <c r="J308" i="2"/>
  <c r="J307" i="2" s="1"/>
  <c r="I308" i="2"/>
  <c r="I307" i="2" s="1"/>
  <c r="L305" i="2"/>
  <c r="L304" i="2" s="1"/>
  <c r="K305" i="2"/>
  <c r="J305" i="2"/>
  <c r="J304" i="2" s="1"/>
  <c r="I305" i="2"/>
  <c r="I304" i="2" s="1"/>
  <c r="K304" i="2"/>
  <c r="L302" i="2"/>
  <c r="L301" i="2" s="1"/>
  <c r="K302" i="2"/>
  <c r="K301" i="2" s="1"/>
  <c r="J302" i="2"/>
  <c r="J301" i="2" s="1"/>
  <c r="I302" i="2"/>
  <c r="I301" i="2" s="1"/>
  <c r="L298" i="2"/>
  <c r="K298" i="2"/>
  <c r="K297" i="2" s="1"/>
  <c r="J298" i="2"/>
  <c r="J297" i="2" s="1"/>
  <c r="I298" i="2"/>
  <c r="I297" i="2" s="1"/>
  <c r="L297" i="2"/>
  <c r="L294" i="2"/>
  <c r="L293" i="2" s="1"/>
  <c r="K294" i="2"/>
  <c r="K293" i="2" s="1"/>
  <c r="J294" i="2"/>
  <c r="J293" i="2" s="1"/>
  <c r="I294" i="2"/>
  <c r="I293" i="2" s="1"/>
  <c r="L290" i="2"/>
  <c r="L289" i="2" s="1"/>
  <c r="K290" i="2"/>
  <c r="J290" i="2"/>
  <c r="J289" i="2" s="1"/>
  <c r="I290" i="2"/>
  <c r="I289" i="2" s="1"/>
  <c r="K289" i="2"/>
  <c r="L286" i="2"/>
  <c r="K286" i="2"/>
  <c r="J286" i="2"/>
  <c r="I286" i="2"/>
  <c r="L283" i="2"/>
  <c r="K283" i="2"/>
  <c r="J283" i="2"/>
  <c r="I283" i="2"/>
  <c r="L281" i="2"/>
  <c r="K281" i="2"/>
  <c r="J281" i="2"/>
  <c r="J280" i="2" s="1"/>
  <c r="I281" i="2"/>
  <c r="K280" i="2"/>
  <c r="L276" i="2"/>
  <c r="L275" i="2" s="1"/>
  <c r="K276" i="2"/>
  <c r="K275" i="2" s="1"/>
  <c r="J276" i="2"/>
  <c r="I276" i="2"/>
  <c r="I275" i="2" s="1"/>
  <c r="J275" i="2"/>
  <c r="L273" i="2"/>
  <c r="L272" i="2" s="1"/>
  <c r="K273" i="2"/>
  <c r="J273" i="2"/>
  <c r="J272" i="2" s="1"/>
  <c r="I273" i="2"/>
  <c r="I272" i="2" s="1"/>
  <c r="K272" i="2"/>
  <c r="L270" i="2"/>
  <c r="L269" i="2" s="1"/>
  <c r="K270" i="2"/>
  <c r="K269" i="2" s="1"/>
  <c r="J270" i="2"/>
  <c r="J269" i="2" s="1"/>
  <c r="I270" i="2"/>
  <c r="I269" i="2"/>
  <c r="L266" i="2"/>
  <c r="L265" i="2" s="1"/>
  <c r="K266" i="2"/>
  <c r="J266" i="2"/>
  <c r="J265" i="2" s="1"/>
  <c r="I266" i="2"/>
  <c r="I265" i="2" s="1"/>
  <c r="K265" i="2"/>
  <c r="L262" i="2"/>
  <c r="L261" i="2" s="1"/>
  <c r="K262" i="2"/>
  <c r="K261" i="2" s="1"/>
  <c r="J262" i="2"/>
  <c r="I262" i="2"/>
  <c r="I261" i="2" s="1"/>
  <c r="J261" i="2"/>
  <c r="L258" i="2"/>
  <c r="K258" i="2"/>
  <c r="K257" i="2" s="1"/>
  <c r="J258" i="2"/>
  <c r="J257" i="2" s="1"/>
  <c r="I258" i="2"/>
  <c r="L257" i="2"/>
  <c r="I257" i="2"/>
  <c r="L254" i="2"/>
  <c r="K254" i="2"/>
  <c r="J254" i="2"/>
  <c r="I254" i="2"/>
  <c r="L251" i="2"/>
  <c r="K251" i="2"/>
  <c r="K248" i="2" s="1"/>
  <c r="J251" i="2"/>
  <c r="I251" i="2"/>
  <c r="L249" i="2"/>
  <c r="L248" i="2" s="1"/>
  <c r="K249" i="2"/>
  <c r="J249" i="2"/>
  <c r="I249" i="2"/>
  <c r="I248" i="2" s="1"/>
  <c r="L242" i="2"/>
  <c r="L241" i="2" s="1"/>
  <c r="L240" i="2" s="1"/>
  <c r="K242" i="2"/>
  <c r="K241" i="2" s="1"/>
  <c r="K240" i="2" s="1"/>
  <c r="J242" i="2"/>
  <c r="I242" i="2"/>
  <c r="I241" i="2" s="1"/>
  <c r="I240" i="2" s="1"/>
  <c r="J241" i="2"/>
  <c r="J240" i="2" s="1"/>
  <c r="L238" i="2"/>
  <c r="L237" i="2" s="1"/>
  <c r="L236" i="2" s="1"/>
  <c r="K238" i="2"/>
  <c r="J238" i="2"/>
  <c r="J237" i="2" s="1"/>
  <c r="J236" i="2" s="1"/>
  <c r="I238" i="2"/>
  <c r="I237" i="2" s="1"/>
  <c r="I236" i="2" s="1"/>
  <c r="K237" i="2"/>
  <c r="K236" i="2" s="1"/>
  <c r="P229" i="2"/>
  <c r="O229" i="2"/>
  <c r="N229" i="2"/>
  <c r="M229" i="2"/>
  <c r="L229" i="2"/>
  <c r="K229" i="2"/>
  <c r="K228" i="2" s="1"/>
  <c r="J229" i="2"/>
  <c r="J228" i="2" s="1"/>
  <c r="I229" i="2"/>
  <c r="L228" i="2"/>
  <c r="I228" i="2"/>
  <c r="L226" i="2"/>
  <c r="L225" i="2" s="1"/>
  <c r="L224" i="2" s="1"/>
  <c r="K226" i="2"/>
  <c r="K225" i="2" s="1"/>
  <c r="J226" i="2"/>
  <c r="J225" i="2" s="1"/>
  <c r="I226" i="2"/>
  <c r="I225" i="2" s="1"/>
  <c r="I224" i="2" s="1"/>
  <c r="L219" i="2"/>
  <c r="L218" i="2" s="1"/>
  <c r="L217" i="2" s="1"/>
  <c r="K219" i="2"/>
  <c r="J219" i="2"/>
  <c r="J218" i="2" s="1"/>
  <c r="J217" i="2" s="1"/>
  <c r="I219" i="2"/>
  <c r="I218" i="2" s="1"/>
  <c r="I217" i="2" s="1"/>
  <c r="K218" i="2"/>
  <c r="K217" i="2" s="1"/>
  <c r="L215" i="2"/>
  <c r="L214" i="2" s="1"/>
  <c r="K215" i="2"/>
  <c r="K214" i="2" s="1"/>
  <c r="J215" i="2"/>
  <c r="J214" i="2" s="1"/>
  <c r="I215" i="2"/>
  <c r="I214" i="2" s="1"/>
  <c r="L210" i="2"/>
  <c r="L209" i="2" s="1"/>
  <c r="K210" i="2"/>
  <c r="J210" i="2"/>
  <c r="I210" i="2"/>
  <c r="I209" i="2" s="1"/>
  <c r="K209" i="2"/>
  <c r="J209" i="2"/>
  <c r="L204" i="2"/>
  <c r="L203" i="2" s="1"/>
  <c r="K204" i="2"/>
  <c r="K203" i="2" s="1"/>
  <c r="J204" i="2"/>
  <c r="J203" i="2" s="1"/>
  <c r="I204" i="2"/>
  <c r="I203" i="2" s="1"/>
  <c r="L199" i="2"/>
  <c r="L198" i="2" s="1"/>
  <c r="K199" i="2"/>
  <c r="J199" i="2"/>
  <c r="J198" i="2" s="1"/>
  <c r="I199" i="2"/>
  <c r="I198" i="2" s="1"/>
  <c r="K198" i="2"/>
  <c r="L196" i="2"/>
  <c r="L195" i="2" s="1"/>
  <c r="K196" i="2"/>
  <c r="K195" i="2" s="1"/>
  <c r="J196" i="2"/>
  <c r="J195" i="2" s="1"/>
  <c r="I196" i="2"/>
  <c r="I195" i="2" s="1"/>
  <c r="L188" i="2"/>
  <c r="K188" i="2"/>
  <c r="K187" i="2" s="1"/>
  <c r="J188" i="2"/>
  <c r="J187" i="2" s="1"/>
  <c r="I188" i="2"/>
  <c r="I187" i="2" s="1"/>
  <c r="L187" i="2"/>
  <c r="L183" i="2"/>
  <c r="L182" i="2" s="1"/>
  <c r="L181" i="2" s="1"/>
  <c r="K183" i="2"/>
  <c r="K182" i="2" s="1"/>
  <c r="J183" i="2"/>
  <c r="J182" i="2" s="1"/>
  <c r="I183" i="2"/>
  <c r="I182" i="2" s="1"/>
  <c r="L179" i="2"/>
  <c r="L178" i="2" s="1"/>
  <c r="L177" i="2" s="1"/>
  <c r="K179" i="2"/>
  <c r="J179" i="2"/>
  <c r="J178" i="2" s="1"/>
  <c r="J177" i="2" s="1"/>
  <c r="I179" i="2"/>
  <c r="I178" i="2" s="1"/>
  <c r="I177" i="2" s="1"/>
  <c r="K178" i="2"/>
  <c r="K177" i="2" s="1"/>
  <c r="L174" i="2"/>
  <c r="L173" i="2" s="1"/>
  <c r="K174" i="2"/>
  <c r="K173" i="2" s="1"/>
  <c r="J174" i="2"/>
  <c r="J173" i="2" s="1"/>
  <c r="I174" i="2"/>
  <c r="I173" i="2" s="1"/>
  <c r="L169" i="2"/>
  <c r="L168" i="2" s="1"/>
  <c r="K169" i="2"/>
  <c r="J169" i="2"/>
  <c r="J168" i="2" s="1"/>
  <c r="I169" i="2"/>
  <c r="I168" i="2" s="1"/>
  <c r="K168" i="2"/>
  <c r="L162" i="2"/>
  <c r="L161" i="2" s="1"/>
  <c r="L160" i="2" s="1"/>
  <c r="K162" i="2"/>
  <c r="K161" i="2" s="1"/>
  <c r="K160" i="2" s="1"/>
  <c r="J162" i="2"/>
  <c r="J161" i="2" s="1"/>
  <c r="J160" i="2" s="1"/>
  <c r="I162" i="2"/>
  <c r="I161" i="2" s="1"/>
  <c r="I160" i="2" s="1"/>
  <c r="L158" i="2"/>
  <c r="L157" i="2" s="1"/>
  <c r="K158" i="2"/>
  <c r="K157" i="2" s="1"/>
  <c r="J158" i="2"/>
  <c r="J157" i="2" s="1"/>
  <c r="I158" i="2"/>
  <c r="I157" i="2"/>
  <c r="L154" i="2"/>
  <c r="L153" i="2" s="1"/>
  <c r="K154" i="2"/>
  <c r="K153" i="2" s="1"/>
  <c r="J154" i="2"/>
  <c r="I154" i="2"/>
  <c r="I153" i="2" s="1"/>
  <c r="J153" i="2"/>
  <c r="L149" i="2"/>
  <c r="L148" i="2" s="1"/>
  <c r="L147" i="2" s="1"/>
  <c r="K149" i="2"/>
  <c r="K148" i="2" s="1"/>
  <c r="K147" i="2" s="1"/>
  <c r="J149" i="2"/>
  <c r="I149" i="2"/>
  <c r="I148" i="2" s="1"/>
  <c r="I147" i="2" s="1"/>
  <c r="J148" i="2"/>
  <c r="J147" i="2" s="1"/>
  <c r="L144" i="2"/>
  <c r="L143" i="2" s="1"/>
  <c r="L142" i="2" s="1"/>
  <c r="K144" i="2"/>
  <c r="K143" i="2" s="1"/>
  <c r="K142" i="2" s="1"/>
  <c r="J144" i="2"/>
  <c r="J143" i="2" s="1"/>
  <c r="J142" i="2" s="1"/>
  <c r="I144" i="2"/>
  <c r="I143" i="2"/>
  <c r="I142" i="2"/>
  <c r="L140" i="2"/>
  <c r="K140" i="2"/>
  <c r="K139" i="2" s="1"/>
  <c r="K138" i="2" s="1"/>
  <c r="J140" i="2"/>
  <c r="J139" i="2" s="1"/>
  <c r="J138" i="2" s="1"/>
  <c r="I140" i="2"/>
  <c r="L139" i="2"/>
  <c r="L138" i="2" s="1"/>
  <c r="I139" i="2"/>
  <c r="I138" i="2"/>
  <c r="L136" i="2"/>
  <c r="K136" i="2"/>
  <c r="K135" i="2" s="1"/>
  <c r="K134" i="2" s="1"/>
  <c r="J136" i="2"/>
  <c r="J135" i="2" s="1"/>
  <c r="J134" i="2" s="1"/>
  <c r="I136" i="2"/>
  <c r="L135" i="2"/>
  <c r="L134" i="2" s="1"/>
  <c r="I135" i="2"/>
  <c r="I134" i="2" s="1"/>
  <c r="L132" i="2"/>
  <c r="L131" i="2" s="1"/>
  <c r="L130" i="2" s="1"/>
  <c r="K132" i="2"/>
  <c r="K131" i="2" s="1"/>
  <c r="K130" i="2" s="1"/>
  <c r="J132" i="2"/>
  <c r="J131" i="2" s="1"/>
  <c r="J130" i="2" s="1"/>
  <c r="I132" i="2"/>
  <c r="I131" i="2"/>
  <c r="I130" i="2" s="1"/>
  <c r="L128" i="2"/>
  <c r="K128" i="2"/>
  <c r="K127" i="2" s="1"/>
  <c r="K126" i="2" s="1"/>
  <c r="J128" i="2"/>
  <c r="J127" i="2" s="1"/>
  <c r="J126" i="2" s="1"/>
  <c r="I128" i="2"/>
  <c r="L127" i="2"/>
  <c r="L126" i="2" s="1"/>
  <c r="I127" i="2"/>
  <c r="I126" i="2" s="1"/>
  <c r="L123" i="2"/>
  <c r="L122" i="2" s="1"/>
  <c r="L121" i="2" s="1"/>
  <c r="K123" i="2"/>
  <c r="K122" i="2" s="1"/>
  <c r="K121" i="2" s="1"/>
  <c r="J123" i="2"/>
  <c r="J122" i="2" s="1"/>
  <c r="J121" i="2" s="1"/>
  <c r="I123" i="2"/>
  <c r="I122" i="2" s="1"/>
  <c r="I121" i="2" s="1"/>
  <c r="L115" i="2"/>
  <c r="L114" i="2" s="1"/>
  <c r="K115" i="2"/>
  <c r="K114" i="2" s="1"/>
  <c r="J115" i="2"/>
  <c r="J114" i="2" s="1"/>
  <c r="I115" i="2"/>
  <c r="I114" i="2"/>
  <c r="I107" i="2" s="1"/>
  <c r="L109" i="2"/>
  <c r="L108" i="2" s="1"/>
  <c r="K109" i="2"/>
  <c r="K108" i="2" s="1"/>
  <c r="J109" i="2"/>
  <c r="J108" i="2" s="1"/>
  <c r="I109" i="2"/>
  <c r="I108" i="2"/>
  <c r="L104" i="2"/>
  <c r="K104" i="2"/>
  <c r="K103" i="2" s="1"/>
  <c r="K102" i="2" s="1"/>
  <c r="J104" i="2"/>
  <c r="J103" i="2" s="1"/>
  <c r="J102" i="2" s="1"/>
  <c r="I104" i="2"/>
  <c r="L103" i="2"/>
  <c r="L102" i="2" s="1"/>
  <c r="I103" i="2"/>
  <c r="I102" i="2"/>
  <c r="L99" i="2"/>
  <c r="K99" i="2"/>
  <c r="K98" i="2" s="1"/>
  <c r="K97" i="2" s="1"/>
  <c r="J99" i="2"/>
  <c r="J98" i="2" s="1"/>
  <c r="J97" i="2" s="1"/>
  <c r="I99" i="2"/>
  <c r="L98" i="2"/>
  <c r="L97" i="2" s="1"/>
  <c r="I98" i="2"/>
  <c r="I97" i="2" s="1"/>
  <c r="L92" i="2"/>
  <c r="L91" i="2" s="1"/>
  <c r="L90" i="2" s="1"/>
  <c r="L89" i="2" s="1"/>
  <c r="K92" i="2"/>
  <c r="K91" i="2" s="1"/>
  <c r="K90" i="2" s="1"/>
  <c r="K89" i="2" s="1"/>
  <c r="J92" i="2"/>
  <c r="J91" i="2" s="1"/>
  <c r="J90" i="2" s="1"/>
  <c r="J89" i="2" s="1"/>
  <c r="I92" i="2"/>
  <c r="I91" i="2" s="1"/>
  <c r="I90" i="2" s="1"/>
  <c r="I89" i="2" s="1"/>
  <c r="L87" i="2"/>
  <c r="L86" i="2" s="1"/>
  <c r="L85" i="2" s="1"/>
  <c r="K87" i="2"/>
  <c r="J87" i="2"/>
  <c r="I87" i="2"/>
  <c r="I86" i="2" s="1"/>
  <c r="I85" i="2" s="1"/>
  <c r="K86" i="2"/>
  <c r="K85" i="2" s="1"/>
  <c r="J86" i="2"/>
  <c r="J85" i="2" s="1"/>
  <c r="L81" i="2"/>
  <c r="L80" i="2" s="1"/>
  <c r="K81" i="2"/>
  <c r="K80" i="2" s="1"/>
  <c r="J81" i="2"/>
  <c r="J80" i="2" s="1"/>
  <c r="I81" i="2"/>
  <c r="I80" i="2" s="1"/>
  <c r="L76" i="2"/>
  <c r="L75" i="2" s="1"/>
  <c r="K76" i="2"/>
  <c r="K75" i="2" s="1"/>
  <c r="J76" i="2"/>
  <c r="I76" i="2"/>
  <c r="J75" i="2"/>
  <c r="I75" i="2"/>
  <c r="L71" i="2"/>
  <c r="L70" i="2" s="1"/>
  <c r="L69" i="2" s="1"/>
  <c r="L68" i="2" s="1"/>
  <c r="K71" i="2"/>
  <c r="K70" i="2" s="1"/>
  <c r="J71" i="2"/>
  <c r="J70" i="2" s="1"/>
  <c r="J69" i="2" s="1"/>
  <c r="J68" i="2" s="1"/>
  <c r="I71" i="2"/>
  <c r="I70" i="2" s="1"/>
  <c r="L50" i="2"/>
  <c r="L49" i="2" s="1"/>
  <c r="L48" i="2" s="1"/>
  <c r="L47" i="2" s="1"/>
  <c r="K50" i="2"/>
  <c r="J50" i="2"/>
  <c r="I50" i="2"/>
  <c r="K49" i="2"/>
  <c r="K48" i="2" s="1"/>
  <c r="K47" i="2" s="1"/>
  <c r="J49" i="2"/>
  <c r="I49" i="2"/>
  <c r="I48" i="2" s="1"/>
  <c r="I47" i="2" s="1"/>
  <c r="J48" i="2"/>
  <c r="J47" i="2" s="1"/>
  <c r="L45" i="2"/>
  <c r="L44" i="2" s="1"/>
  <c r="L43" i="2" s="1"/>
  <c r="K45" i="2"/>
  <c r="K44" i="2" s="1"/>
  <c r="K43" i="2" s="1"/>
  <c r="J45" i="2"/>
  <c r="J44" i="2" s="1"/>
  <c r="J43" i="2" s="1"/>
  <c r="I45" i="2"/>
  <c r="I44" i="2" s="1"/>
  <c r="I43" i="2" s="1"/>
  <c r="L41" i="2"/>
  <c r="K41" i="2"/>
  <c r="J41" i="2"/>
  <c r="I41" i="2"/>
  <c r="I38" i="2" s="1"/>
  <c r="I37" i="2" s="1"/>
  <c r="L39" i="2"/>
  <c r="L38" i="2" s="1"/>
  <c r="L37" i="2" s="1"/>
  <c r="L36" i="2" s="1"/>
  <c r="K39" i="2"/>
  <c r="K38" i="2" s="1"/>
  <c r="K37" i="2" s="1"/>
  <c r="J39" i="2"/>
  <c r="J38" i="2" s="1"/>
  <c r="J37" i="2" s="1"/>
  <c r="I39" i="2"/>
  <c r="J41" i="6" l="1"/>
  <c r="J40" i="6" s="1"/>
  <c r="J39" i="6" s="1"/>
  <c r="I41" i="6"/>
  <c r="I40" i="6" s="1"/>
  <c r="I155" i="6"/>
  <c r="I149" i="6" s="1"/>
  <c r="K41" i="6"/>
  <c r="K40" i="6" s="1"/>
  <c r="K39" i="6" s="1"/>
  <c r="L316" i="6"/>
  <c r="J155" i="6"/>
  <c r="I251" i="6"/>
  <c r="K72" i="6"/>
  <c r="K71" i="6" s="1"/>
  <c r="I227" i="6"/>
  <c r="J184" i="6"/>
  <c r="J179" i="6" s="1"/>
  <c r="J251" i="6"/>
  <c r="J250" i="6" s="1"/>
  <c r="L41" i="6"/>
  <c r="L40" i="6" s="1"/>
  <c r="L39" i="6" s="1"/>
  <c r="L348" i="6"/>
  <c r="L347" i="6" s="1"/>
  <c r="I170" i="5"/>
  <c r="I169" i="5" s="1"/>
  <c r="I184" i="5"/>
  <c r="I179" i="5" s="1"/>
  <c r="J170" i="5"/>
  <c r="J169" i="5" s="1"/>
  <c r="K41" i="5"/>
  <c r="K40" i="5" s="1"/>
  <c r="K39" i="5" s="1"/>
  <c r="J110" i="5"/>
  <c r="K110" i="5"/>
  <c r="K99" i="5" s="1"/>
  <c r="J41" i="5"/>
  <c r="J40" i="5" s="1"/>
  <c r="J39" i="5" s="1"/>
  <c r="L251" i="5"/>
  <c r="L250" i="5" s="1"/>
  <c r="L249" i="5" s="1"/>
  <c r="L41" i="5"/>
  <c r="L40" i="5" s="1"/>
  <c r="L39" i="5" s="1"/>
  <c r="L348" i="5"/>
  <c r="L347" i="5" s="1"/>
  <c r="J283" i="5"/>
  <c r="J282" i="5" s="1"/>
  <c r="K283" i="5"/>
  <c r="K282" i="5" s="1"/>
  <c r="I163" i="7"/>
  <c r="I162" i="7" s="1"/>
  <c r="L148" i="7"/>
  <c r="K34" i="7"/>
  <c r="K33" i="7" s="1"/>
  <c r="K163" i="7"/>
  <c r="K162" i="7" s="1"/>
  <c r="I341" i="7"/>
  <c r="I177" i="7"/>
  <c r="I172" i="7" s="1"/>
  <c r="K190" i="7"/>
  <c r="K244" i="7"/>
  <c r="K243" i="7" s="1"/>
  <c r="J309" i="7"/>
  <c r="J308" i="7" s="1"/>
  <c r="J307" i="7" s="1"/>
  <c r="I220" i="7"/>
  <c r="L65" i="7"/>
  <c r="L64" i="7" s="1"/>
  <c r="L31" i="7" s="1"/>
  <c r="I34" i="7"/>
  <c r="I33" i="7" s="1"/>
  <c r="I32" i="7" s="1"/>
  <c r="I276" i="7"/>
  <c r="L309" i="7"/>
  <c r="K103" i="7"/>
  <c r="I184" i="6"/>
  <c r="I179" i="6" s="1"/>
  <c r="I348" i="6"/>
  <c r="I347" i="6" s="1"/>
  <c r="J227" i="6"/>
  <c r="I250" i="6"/>
  <c r="I39" i="6"/>
  <c r="I170" i="6"/>
  <c r="I169" i="6" s="1"/>
  <c r="L283" i="6"/>
  <c r="L282" i="6" s="1"/>
  <c r="I123" i="6"/>
  <c r="K123" i="6"/>
  <c r="L72" i="6"/>
  <c r="L71" i="6" s="1"/>
  <c r="I197" i="6"/>
  <c r="K348" i="6"/>
  <c r="K347" i="6" s="1"/>
  <c r="K251" i="6"/>
  <c r="K250" i="6" s="1"/>
  <c r="J283" i="6"/>
  <c r="J282" i="6" s="1"/>
  <c r="K184" i="6"/>
  <c r="K179" i="6" s="1"/>
  <c r="K197" i="6"/>
  <c r="J197" i="6"/>
  <c r="K283" i="6"/>
  <c r="K282" i="6" s="1"/>
  <c r="J316" i="6"/>
  <c r="J315" i="6" s="1"/>
  <c r="K316" i="6"/>
  <c r="K315" i="6" s="1"/>
  <c r="J348" i="6"/>
  <c r="J347" i="6" s="1"/>
  <c r="J72" i="6"/>
  <c r="J71" i="6" s="1"/>
  <c r="K170" i="6"/>
  <c r="K169" i="6" s="1"/>
  <c r="L197" i="6"/>
  <c r="I283" i="6"/>
  <c r="I282" i="6" s="1"/>
  <c r="I316" i="6"/>
  <c r="I315" i="6" s="1"/>
  <c r="L251" i="6"/>
  <c r="L250" i="6" s="1"/>
  <c r="L110" i="6"/>
  <c r="L99" i="6" s="1"/>
  <c r="K155" i="6"/>
  <c r="K149" i="6" s="1"/>
  <c r="K227" i="6"/>
  <c r="J110" i="6"/>
  <c r="J99" i="6" s="1"/>
  <c r="I41" i="5"/>
  <c r="I40" i="5" s="1"/>
  <c r="I39" i="5" s="1"/>
  <c r="K316" i="5"/>
  <c r="K315" i="5" s="1"/>
  <c r="L316" i="5"/>
  <c r="L315" i="5" s="1"/>
  <c r="I197" i="5"/>
  <c r="L283" i="5"/>
  <c r="L282" i="5" s="1"/>
  <c r="L110" i="5"/>
  <c r="L99" i="5" s="1"/>
  <c r="I251" i="5"/>
  <c r="I250" i="5" s="1"/>
  <c r="J251" i="5"/>
  <c r="J250" i="5" s="1"/>
  <c r="K251" i="5"/>
  <c r="K250" i="5" s="1"/>
  <c r="L123" i="5"/>
  <c r="K170" i="5"/>
  <c r="K169" i="5" s="1"/>
  <c r="J72" i="5"/>
  <c r="J71" i="5" s="1"/>
  <c r="L170" i="5"/>
  <c r="L169" i="5" s="1"/>
  <c r="K184" i="5"/>
  <c r="K179" i="5" s="1"/>
  <c r="L72" i="5"/>
  <c r="L71" i="5" s="1"/>
  <c r="L184" i="5"/>
  <c r="L179" i="5" s="1"/>
  <c r="K348" i="5"/>
  <c r="K347" i="5" s="1"/>
  <c r="I316" i="5"/>
  <c r="I315" i="5" s="1"/>
  <c r="J99" i="5"/>
  <c r="K155" i="5"/>
  <c r="K149" i="5" s="1"/>
  <c r="J227" i="5"/>
  <c r="I283" i="5"/>
  <c r="I282" i="5" s="1"/>
  <c r="J316" i="5"/>
  <c r="J315" i="5" s="1"/>
  <c r="I348" i="5"/>
  <c r="I347" i="5" s="1"/>
  <c r="J347" i="5"/>
  <c r="I110" i="5"/>
  <c r="I99" i="5" s="1"/>
  <c r="L155" i="5"/>
  <c r="L149" i="5" s="1"/>
  <c r="K227" i="5"/>
  <c r="L227" i="5"/>
  <c r="K276" i="1"/>
  <c r="L276" i="1"/>
  <c r="K34" i="1"/>
  <c r="K33" i="1" s="1"/>
  <c r="J341" i="1"/>
  <c r="I65" i="1"/>
  <c r="I64" i="1" s="1"/>
  <c r="L34" i="1"/>
  <c r="L33" i="1" s="1"/>
  <c r="L32" i="1" s="1"/>
  <c r="J244" i="1"/>
  <c r="K244" i="1"/>
  <c r="K163" i="1"/>
  <c r="K162" i="1" s="1"/>
  <c r="K341" i="1"/>
  <c r="K340" i="1" s="1"/>
  <c r="J103" i="1"/>
  <c r="J92" i="1" s="1"/>
  <c r="J116" i="1"/>
  <c r="L103" i="1"/>
  <c r="L92" i="1"/>
  <c r="L116" i="1"/>
  <c r="L190" i="1"/>
  <c r="L189" i="1" s="1"/>
  <c r="L177" i="1"/>
  <c r="L172" i="1" s="1"/>
  <c r="K309" i="1"/>
  <c r="K308" i="1" s="1"/>
  <c r="L309" i="1"/>
  <c r="L308" i="1" s="1"/>
  <c r="L307" i="1" s="1"/>
  <c r="K65" i="1"/>
  <c r="K64" i="1" s="1"/>
  <c r="I220" i="1"/>
  <c r="I189" i="1" s="1"/>
  <c r="I244" i="1"/>
  <c r="I243" i="1" s="1"/>
  <c r="J276" i="1"/>
  <c r="J275" i="1" s="1"/>
  <c r="J163" i="1"/>
  <c r="J162" i="1" s="1"/>
  <c r="L220" i="1"/>
  <c r="L244" i="1"/>
  <c r="I163" i="1"/>
  <c r="I162" i="1" s="1"/>
  <c r="J65" i="1"/>
  <c r="J64" i="1" s="1"/>
  <c r="J34" i="1"/>
  <c r="J33" i="1" s="1"/>
  <c r="J32" i="1" s="1"/>
  <c r="J148" i="1"/>
  <c r="J142" i="1" s="1"/>
  <c r="L163" i="1"/>
  <c r="L162" i="1" s="1"/>
  <c r="K148" i="1"/>
  <c r="K142" i="1" s="1"/>
  <c r="I177" i="1"/>
  <c r="I172" i="1" s="1"/>
  <c r="L148" i="1"/>
  <c r="L142" i="1" s="1"/>
  <c r="J177" i="1"/>
  <c r="I190" i="1"/>
  <c r="I309" i="1"/>
  <c r="L65" i="1"/>
  <c r="K220" i="1"/>
  <c r="K177" i="1"/>
  <c r="K172" i="1" s="1"/>
  <c r="J309" i="1"/>
  <c r="J308" i="1" s="1"/>
  <c r="I120" i="2"/>
  <c r="I96" i="2"/>
  <c r="K69" i="2"/>
  <c r="I280" i="2"/>
  <c r="I167" i="2"/>
  <c r="I166" i="2" s="1"/>
  <c r="J313" i="2"/>
  <c r="J312" i="2" s="1"/>
  <c r="J311" i="2" s="1"/>
  <c r="J345" i="2"/>
  <c r="J344" i="2" s="1"/>
  <c r="J194" i="2"/>
  <c r="J248" i="2"/>
  <c r="J247" i="2" s="1"/>
  <c r="J246" i="2" s="1"/>
  <c r="L280" i="2"/>
  <c r="L279" i="2" s="1"/>
  <c r="K345" i="2"/>
  <c r="K344" i="2" s="1"/>
  <c r="L146" i="2"/>
  <c r="K36" i="2"/>
  <c r="L167" i="2"/>
  <c r="L166" i="2" s="1"/>
  <c r="K279" i="2"/>
  <c r="I152" i="2"/>
  <c r="J107" i="2"/>
  <c r="J96" i="2" s="1"/>
  <c r="I181" i="2"/>
  <c r="I176" i="2" s="1"/>
  <c r="I69" i="2"/>
  <c r="L152" i="2"/>
  <c r="K194" i="2"/>
  <c r="L116" i="7"/>
  <c r="I148" i="7"/>
  <c r="I142" i="7" s="1"/>
  <c r="L163" i="7"/>
  <c r="L162" i="7" s="1"/>
  <c r="J177" i="7"/>
  <c r="L32" i="7"/>
  <c r="K177" i="7"/>
  <c r="K172" i="7" s="1"/>
  <c r="I190" i="7"/>
  <c r="J276" i="7"/>
  <c r="J275" i="7" s="1"/>
  <c r="J340" i="7"/>
  <c r="J65" i="7"/>
  <c r="J64" i="7" s="1"/>
  <c r="J103" i="7"/>
  <c r="J92" i="7" s="1"/>
  <c r="J116" i="7"/>
  <c r="K276" i="7"/>
  <c r="K340" i="7"/>
  <c r="K65" i="7"/>
  <c r="K64" i="7" s="1"/>
  <c r="L244" i="7"/>
  <c r="L243" i="7" s="1"/>
  <c r="J34" i="7"/>
  <c r="J33" i="7" s="1"/>
  <c r="J32" i="7" s="1"/>
  <c r="L142" i="7"/>
  <c r="K309" i="7"/>
  <c r="K308" i="7" s="1"/>
  <c r="K307" i="7" s="1"/>
  <c r="L276" i="7"/>
  <c r="L275" i="7" s="1"/>
  <c r="L242" i="7" s="1"/>
  <c r="I309" i="7"/>
  <c r="I308" i="7" s="1"/>
  <c r="I123" i="5"/>
  <c r="K72" i="5"/>
  <c r="K71" i="5" s="1"/>
  <c r="J123" i="5"/>
  <c r="J197" i="5"/>
  <c r="K123" i="5"/>
  <c r="L197" i="5"/>
  <c r="I72" i="5"/>
  <c r="I71" i="5" s="1"/>
  <c r="J184" i="5"/>
  <c r="J179" i="5" s="1"/>
  <c r="K197" i="5"/>
  <c r="I155" i="5"/>
  <c r="I149" i="5" s="1"/>
  <c r="J155" i="5"/>
  <c r="J149" i="5" s="1"/>
  <c r="I227" i="5"/>
  <c r="K116" i="7"/>
  <c r="J172" i="7"/>
  <c r="L190" i="7"/>
  <c r="L189" i="7" s="1"/>
  <c r="I275" i="7"/>
  <c r="K32" i="7"/>
  <c r="J148" i="7"/>
  <c r="J142" i="7" s="1"/>
  <c r="K220" i="7"/>
  <c r="K92" i="7"/>
  <c r="K148" i="7"/>
  <c r="K142" i="7" s="1"/>
  <c r="I340" i="7"/>
  <c r="I65" i="7"/>
  <c r="I64" i="7" s="1"/>
  <c r="L92" i="7"/>
  <c r="J243" i="7"/>
  <c r="I103" i="7"/>
  <c r="I92" i="7" s="1"/>
  <c r="I116" i="7"/>
  <c r="J190" i="7"/>
  <c r="J189" i="7" s="1"/>
  <c r="L308" i="7"/>
  <c r="L340" i="7"/>
  <c r="K189" i="7"/>
  <c r="I243" i="7"/>
  <c r="K275" i="7"/>
  <c r="L155" i="6"/>
  <c r="L149" i="6" s="1"/>
  <c r="L227" i="6"/>
  <c r="I110" i="6"/>
  <c r="I99" i="6" s="1"/>
  <c r="I72" i="6"/>
  <c r="I71" i="6" s="1"/>
  <c r="K110" i="6"/>
  <c r="K99" i="6" s="1"/>
  <c r="L123" i="6"/>
  <c r="L184" i="6"/>
  <c r="L179" i="6" s="1"/>
  <c r="J149" i="6"/>
  <c r="J123" i="6"/>
  <c r="J170" i="6"/>
  <c r="J169" i="6" s="1"/>
  <c r="L315" i="6"/>
  <c r="L170" i="6"/>
  <c r="L169" i="6" s="1"/>
  <c r="I308" i="1"/>
  <c r="J340" i="1"/>
  <c r="J307" i="1" s="1"/>
  <c r="K190" i="1"/>
  <c r="K189" i="1" s="1"/>
  <c r="J243" i="1"/>
  <c r="I275" i="1"/>
  <c r="K103" i="1"/>
  <c r="K92" i="1" s="1"/>
  <c r="I142" i="1"/>
  <c r="I103" i="1"/>
  <c r="I92" i="1" s="1"/>
  <c r="J220" i="1"/>
  <c r="K275" i="1"/>
  <c r="L64" i="1"/>
  <c r="I116" i="1"/>
  <c r="K243" i="1"/>
  <c r="L275" i="1"/>
  <c r="K32" i="1"/>
  <c r="J172" i="1"/>
  <c r="L243" i="1"/>
  <c r="I340" i="1"/>
  <c r="K116" i="1"/>
  <c r="J190" i="1"/>
  <c r="L340" i="1"/>
  <c r="K247" i="2"/>
  <c r="K246" i="2" s="1"/>
  <c r="L312" i="2"/>
  <c r="L107" i="2"/>
  <c r="L96" i="2" s="1"/>
  <c r="K152" i="2"/>
  <c r="J181" i="2"/>
  <c r="I194" i="2"/>
  <c r="I193" i="2" s="1"/>
  <c r="J224" i="2"/>
  <c r="J193" i="2"/>
  <c r="L176" i="2"/>
  <c r="K96" i="2"/>
  <c r="K35" i="2" s="1"/>
  <c r="L120" i="2"/>
  <c r="K181" i="2"/>
  <c r="K224" i="2"/>
  <c r="J152" i="2"/>
  <c r="J146" i="2" s="1"/>
  <c r="I68" i="2"/>
  <c r="K107" i="2"/>
  <c r="J120" i="2"/>
  <c r="J36" i="2"/>
  <c r="K120" i="2"/>
  <c r="K193" i="2"/>
  <c r="I247" i="2"/>
  <c r="I246" i="2" s="1"/>
  <c r="J279" i="2"/>
  <c r="K68" i="2"/>
  <c r="I279" i="2"/>
  <c r="L344" i="2"/>
  <c r="K146" i="2"/>
  <c r="J167" i="2"/>
  <c r="J166" i="2" s="1"/>
  <c r="J176" i="2"/>
  <c r="L194" i="2"/>
  <c r="L193" i="2" s="1"/>
  <c r="K312" i="2"/>
  <c r="I36" i="2"/>
  <c r="I146" i="2"/>
  <c r="K167" i="2"/>
  <c r="K166" i="2" s="1"/>
  <c r="K176" i="2"/>
  <c r="L247" i="2"/>
  <c r="I312" i="2"/>
  <c r="I311" i="2" s="1"/>
  <c r="I196" i="6" l="1"/>
  <c r="I249" i="6"/>
  <c r="K314" i="6"/>
  <c r="L314" i="6"/>
  <c r="J196" i="6"/>
  <c r="L196" i="5"/>
  <c r="J249" i="5"/>
  <c r="I249" i="5"/>
  <c r="K196" i="5"/>
  <c r="K314" i="5"/>
  <c r="I196" i="5"/>
  <c r="I189" i="7"/>
  <c r="I242" i="7"/>
  <c r="K196" i="6"/>
  <c r="L249" i="6"/>
  <c r="I314" i="6"/>
  <c r="L196" i="6"/>
  <c r="L38" i="6"/>
  <c r="I38" i="6"/>
  <c r="J38" i="6"/>
  <c r="K249" i="6"/>
  <c r="I195" i="6"/>
  <c r="J314" i="6"/>
  <c r="I314" i="5"/>
  <c r="L314" i="5"/>
  <c r="L195" i="5" s="1"/>
  <c r="J196" i="5"/>
  <c r="K38" i="5"/>
  <c r="K249" i="5"/>
  <c r="J314" i="5"/>
  <c r="J195" i="5" s="1"/>
  <c r="L38" i="5"/>
  <c r="I38" i="5"/>
  <c r="J31" i="1"/>
  <c r="I242" i="1"/>
  <c r="L242" i="1"/>
  <c r="L188" i="1" s="1"/>
  <c r="I31" i="1"/>
  <c r="L31" i="1"/>
  <c r="K242" i="1"/>
  <c r="J242" i="1"/>
  <c r="J189" i="1"/>
  <c r="L192" i="2"/>
  <c r="J35" i="2"/>
  <c r="J376" i="2" s="1"/>
  <c r="I35" i="2"/>
  <c r="J192" i="2"/>
  <c r="L35" i="2"/>
  <c r="L311" i="2"/>
  <c r="L246" i="2"/>
  <c r="J242" i="7"/>
  <c r="J38" i="5"/>
  <c r="I31" i="7"/>
  <c r="J31" i="7"/>
  <c r="L307" i="7"/>
  <c r="L188" i="7" s="1"/>
  <c r="L372" i="7" s="1"/>
  <c r="K31" i="7"/>
  <c r="I307" i="7"/>
  <c r="I188" i="7" s="1"/>
  <c r="K242" i="7"/>
  <c r="K188" i="7" s="1"/>
  <c r="J188" i="7"/>
  <c r="K38" i="6"/>
  <c r="J249" i="6"/>
  <c r="K307" i="1"/>
  <c r="K188" i="1" s="1"/>
  <c r="J188" i="1"/>
  <c r="J372" i="1" s="1"/>
  <c r="I307" i="1"/>
  <c r="I188" i="1" s="1"/>
  <c r="K31" i="1"/>
  <c r="I192" i="2"/>
  <c r="I376" i="2"/>
  <c r="K311" i="2"/>
  <c r="K192" i="2" s="1"/>
  <c r="K376" i="2" s="1"/>
  <c r="L195" i="6" l="1"/>
  <c r="L379" i="6" s="1"/>
  <c r="J195" i="6"/>
  <c r="J379" i="6" s="1"/>
  <c r="K195" i="5"/>
  <c r="K379" i="5"/>
  <c r="I195" i="5"/>
  <c r="I372" i="7"/>
  <c r="J372" i="7"/>
  <c r="K195" i="6"/>
  <c r="K379" i="6" s="1"/>
  <c r="I379" i="6"/>
  <c r="I379" i="5"/>
  <c r="L379" i="5"/>
  <c r="L372" i="1"/>
  <c r="I372" i="1"/>
  <c r="L376" i="2"/>
  <c r="J379" i="5"/>
  <c r="K372" i="7"/>
  <c r="K372" i="1"/>
  <c r="L369" i="4"/>
  <c r="L368" i="4" s="1"/>
  <c r="K369" i="4"/>
  <c r="K368" i="4" s="1"/>
  <c r="J369" i="4"/>
  <c r="J368" i="4" s="1"/>
  <c r="I369" i="4"/>
  <c r="I368" i="4" s="1"/>
  <c r="L366" i="4"/>
  <c r="L365" i="4" s="1"/>
  <c r="K366" i="4"/>
  <c r="K365" i="4" s="1"/>
  <c r="J366" i="4"/>
  <c r="J365" i="4" s="1"/>
  <c r="I366" i="4"/>
  <c r="I365" i="4" s="1"/>
  <c r="L363" i="4"/>
  <c r="L362" i="4" s="1"/>
  <c r="K363" i="4"/>
  <c r="K362" i="4" s="1"/>
  <c r="J363" i="4"/>
  <c r="J362" i="4" s="1"/>
  <c r="I363" i="4"/>
  <c r="I362" i="4" s="1"/>
  <c r="L359" i="4"/>
  <c r="L358" i="4" s="1"/>
  <c r="K359" i="4"/>
  <c r="K358" i="4" s="1"/>
  <c r="J359" i="4"/>
  <c r="J358" i="4" s="1"/>
  <c r="I359" i="4"/>
  <c r="I358" i="4" s="1"/>
  <c r="L355" i="4"/>
  <c r="L354" i="4" s="1"/>
  <c r="K355" i="4"/>
  <c r="K354" i="4" s="1"/>
  <c r="J355" i="4"/>
  <c r="J354" i="4" s="1"/>
  <c r="I355" i="4"/>
  <c r="I354" i="4"/>
  <c r="L351" i="4"/>
  <c r="L350" i="4" s="1"/>
  <c r="K351" i="4"/>
  <c r="K350" i="4" s="1"/>
  <c r="J351" i="4"/>
  <c r="J350" i="4" s="1"/>
  <c r="I351" i="4"/>
  <c r="I350" i="4" s="1"/>
  <c r="L347" i="4"/>
  <c r="K347" i="4"/>
  <c r="J347" i="4"/>
  <c r="I347" i="4"/>
  <c r="L344" i="4"/>
  <c r="K344" i="4"/>
  <c r="J344" i="4"/>
  <c r="I344" i="4"/>
  <c r="P342" i="4"/>
  <c r="O342" i="4"/>
  <c r="N342" i="4"/>
  <c r="M342" i="4"/>
  <c r="L342" i="4"/>
  <c r="K342" i="4"/>
  <c r="J342" i="4"/>
  <c r="I342" i="4"/>
  <c r="L337" i="4"/>
  <c r="L336" i="4" s="1"/>
  <c r="K337" i="4"/>
  <c r="K336" i="4" s="1"/>
  <c r="J337" i="4"/>
  <c r="J336" i="4" s="1"/>
  <c r="I337" i="4"/>
  <c r="I336" i="4" s="1"/>
  <c r="L334" i="4"/>
  <c r="L333" i="4" s="1"/>
  <c r="K334" i="4"/>
  <c r="K333" i="4" s="1"/>
  <c r="J334" i="4"/>
  <c r="J333" i="4" s="1"/>
  <c r="I334" i="4"/>
  <c r="I333" i="4"/>
  <c r="L331" i="4"/>
  <c r="L330" i="4" s="1"/>
  <c r="K331" i="4"/>
  <c r="K330" i="4" s="1"/>
  <c r="J331" i="4"/>
  <c r="J330" i="4" s="1"/>
  <c r="I331" i="4"/>
  <c r="I330" i="4" s="1"/>
  <c r="L327" i="4"/>
  <c r="L326" i="4" s="1"/>
  <c r="K327" i="4"/>
  <c r="K326" i="4" s="1"/>
  <c r="J327" i="4"/>
  <c r="J326" i="4" s="1"/>
  <c r="I327" i="4"/>
  <c r="I326" i="4" s="1"/>
  <c r="L323" i="4"/>
  <c r="L322" i="4" s="1"/>
  <c r="K323" i="4"/>
  <c r="K322" i="4" s="1"/>
  <c r="J323" i="4"/>
  <c r="I323" i="4"/>
  <c r="I322" i="4" s="1"/>
  <c r="J322" i="4"/>
  <c r="L319" i="4"/>
  <c r="K319" i="4"/>
  <c r="K318" i="4" s="1"/>
  <c r="J319" i="4"/>
  <c r="J318" i="4" s="1"/>
  <c r="I319" i="4"/>
  <c r="I318" i="4" s="1"/>
  <c r="L318" i="4"/>
  <c r="L315" i="4"/>
  <c r="K315" i="4"/>
  <c r="J315" i="4"/>
  <c r="I315" i="4"/>
  <c r="L312" i="4"/>
  <c r="K312" i="4"/>
  <c r="J312" i="4"/>
  <c r="I312" i="4"/>
  <c r="L310" i="4"/>
  <c r="K310" i="4"/>
  <c r="J310" i="4"/>
  <c r="I310" i="4"/>
  <c r="L304" i="4"/>
  <c r="L303" i="4" s="1"/>
  <c r="K304" i="4"/>
  <c r="K303" i="4" s="1"/>
  <c r="J304" i="4"/>
  <c r="J303" i="4" s="1"/>
  <c r="I304" i="4"/>
  <c r="I303" i="4" s="1"/>
  <c r="L301" i="4"/>
  <c r="L300" i="4" s="1"/>
  <c r="K301" i="4"/>
  <c r="K300" i="4" s="1"/>
  <c r="J301" i="4"/>
  <c r="J300" i="4" s="1"/>
  <c r="I301" i="4"/>
  <c r="I300" i="4" s="1"/>
  <c r="L298" i="4"/>
  <c r="L297" i="4" s="1"/>
  <c r="K298" i="4"/>
  <c r="K297" i="4" s="1"/>
  <c r="J298" i="4"/>
  <c r="J297" i="4" s="1"/>
  <c r="I298" i="4"/>
  <c r="I297" i="4" s="1"/>
  <c r="L294" i="4"/>
  <c r="L293" i="4" s="1"/>
  <c r="K294" i="4"/>
  <c r="K293" i="4" s="1"/>
  <c r="J294" i="4"/>
  <c r="J293" i="4" s="1"/>
  <c r="I294" i="4"/>
  <c r="I293" i="4"/>
  <c r="L290" i="4"/>
  <c r="L289" i="4" s="1"/>
  <c r="K290" i="4"/>
  <c r="J290" i="4"/>
  <c r="J289" i="4" s="1"/>
  <c r="I290" i="4"/>
  <c r="I289" i="4" s="1"/>
  <c r="K289" i="4"/>
  <c r="L286" i="4"/>
  <c r="L285" i="4" s="1"/>
  <c r="K286" i="4"/>
  <c r="K285" i="4" s="1"/>
  <c r="J286" i="4"/>
  <c r="J285" i="4" s="1"/>
  <c r="I286" i="4"/>
  <c r="I285" i="4" s="1"/>
  <c r="L282" i="4"/>
  <c r="K282" i="4"/>
  <c r="J282" i="4"/>
  <c r="I282" i="4"/>
  <c r="L279" i="4"/>
  <c r="K279" i="4"/>
  <c r="J279" i="4"/>
  <c r="I279" i="4"/>
  <c r="L277" i="4"/>
  <c r="K277" i="4"/>
  <c r="J277" i="4"/>
  <c r="I277" i="4"/>
  <c r="L272" i="4"/>
  <c r="L271" i="4" s="1"/>
  <c r="K272" i="4"/>
  <c r="K271" i="4" s="1"/>
  <c r="J272" i="4"/>
  <c r="J271" i="4" s="1"/>
  <c r="I272" i="4"/>
  <c r="I271" i="4" s="1"/>
  <c r="L269" i="4"/>
  <c r="L268" i="4" s="1"/>
  <c r="K269" i="4"/>
  <c r="K268" i="4" s="1"/>
  <c r="J269" i="4"/>
  <c r="J268" i="4" s="1"/>
  <c r="I269" i="4"/>
  <c r="I268" i="4" s="1"/>
  <c r="L266" i="4"/>
  <c r="L265" i="4" s="1"/>
  <c r="K266" i="4"/>
  <c r="K265" i="4" s="1"/>
  <c r="J266" i="4"/>
  <c r="J265" i="4" s="1"/>
  <c r="I266" i="4"/>
  <c r="I265" i="4" s="1"/>
  <c r="L262" i="4"/>
  <c r="L261" i="4" s="1"/>
  <c r="K262" i="4"/>
  <c r="K261" i="4" s="1"/>
  <c r="J262" i="4"/>
  <c r="J261" i="4" s="1"/>
  <c r="I262" i="4"/>
  <c r="I261" i="4" s="1"/>
  <c r="L258" i="4"/>
  <c r="L257" i="4" s="1"/>
  <c r="K258" i="4"/>
  <c r="K257" i="4" s="1"/>
  <c r="J258" i="4"/>
  <c r="J257" i="4" s="1"/>
  <c r="I258" i="4"/>
  <c r="I257" i="4" s="1"/>
  <c r="L254" i="4"/>
  <c r="L253" i="4" s="1"/>
  <c r="K254" i="4"/>
  <c r="K253" i="4" s="1"/>
  <c r="J254" i="4"/>
  <c r="J253" i="4" s="1"/>
  <c r="I254" i="4"/>
  <c r="I253" i="4" s="1"/>
  <c r="L250" i="4"/>
  <c r="K250" i="4"/>
  <c r="J250" i="4"/>
  <c r="I250" i="4"/>
  <c r="L247" i="4"/>
  <c r="K247" i="4"/>
  <c r="J247" i="4"/>
  <c r="I247" i="4"/>
  <c r="L245" i="4"/>
  <c r="L244" i="4" s="1"/>
  <c r="K245" i="4"/>
  <c r="J245" i="4"/>
  <c r="I245" i="4"/>
  <c r="L238" i="4"/>
  <c r="L237" i="4" s="1"/>
  <c r="L236" i="4" s="1"/>
  <c r="K238" i="4"/>
  <c r="K237" i="4" s="1"/>
  <c r="K236" i="4" s="1"/>
  <c r="J238" i="4"/>
  <c r="J237" i="4" s="1"/>
  <c r="J236" i="4" s="1"/>
  <c r="I238" i="4"/>
  <c r="I237" i="4" s="1"/>
  <c r="I236" i="4" s="1"/>
  <c r="L234" i="4"/>
  <c r="L233" i="4" s="1"/>
  <c r="L232" i="4" s="1"/>
  <c r="K234" i="4"/>
  <c r="J234" i="4"/>
  <c r="J233" i="4" s="1"/>
  <c r="J232" i="4" s="1"/>
  <c r="I234" i="4"/>
  <c r="I233" i="4" s="1"/>
  <c r="I232" i="4" s="1"/>
  <c r="K233" i="4"/>
  <c r="K232" i="4" s="1"/>
  <c r="P225" i="4"/>
  <c r="O225" i="4"/>
  <c r="N225" i="4"/>
  <c r="M225" i="4"/>
  <c r="L225" i="4"/>
  <c r="L224" i="4" s="1"/>
  <c r="K225" i="4"/>
  <c r="K224" i="4" s="1"/>
  <c r="J225" i="4"/>
  <c r="J224" i="4" s="1"/>
  <c r="I225" i="4"/>
  <c r="I224" i="4" s="1"/>
  <c r="L222" i="4"/>
  <c r="L221" i="4" s="1"/>
  <c r="K222" i="4"/>
  <c r="K221" i="4" s="1"/>
  <c r="K220" i="4" s="1"/>
  <c r="J222" i="4"/>
  <c r="J221" i="4" s="1"/>
  <c r="I222" i="4"/>
  <c r="I221" i="4" s="1"/>
  <c r="L215" i="4"/>
  <c r="L214" i="4" s="1"/>
  <c r="L213" i="4" s="1"/>
  <c r="K215" i="4"/>
  <c r="K214" i="4" s="1"/>
  <c r="K213" i="4" s="1"/>
  <c r="J215" i="4"/>
  <c r="I215" i="4"/>
  <c r="I214" i="4" s="1"/>
  <c r="I213" i="4" s="1"/>
  <c r="J214" i="4"/>
  <c r="J213" i="4" s="1"/>
  <c r="L211" i="4"/>
  <c r="L210" i="4" s="1"/>
  <c r="K211" i="4"/>
  <c r="K210" i="4" s="1"/>
  <c r="J211" i="4"/>
  <c r="J210" i="4" s="1"/>
  <c r="I211" i="4"/>
  <c r="I210" i="4" s="1"/>
  <c r="L206" i="4"/>
  <c r="L205" i="4" s="1"/>
  <c r="K206" i="4"/>
  <c r="K205" i="4" s="1"/>
  <c r="J206" i="4"/>
  <c r="J205" i="4" s="1"/>
  <c r="I206" i="4"/>
  <c r="I205" i="4" s="1"/>
  <c r="L200" i="4"/>
  <c r="L199" i="4" s="1"/>
  <c r="K200" i="4"/>
  <c r="K199" i="4" s="1"/>
  <c r="J200" i="4"/>
  <c r="J199" i="4" s="1"/>
  <c r="I200" i="4"/>
  <c r="I199" i="4" s="1"/>
  <c r="L195" i="4"/>
  <c r="L194" i="4" s="1"/>
  <c r="K195" i="4"/>
  <c r="K194" i="4" s="1"/>
  <c r="J195" i="4"/>
  <c r="J194" i="4" s="1"/>
  <c r="I195" i="4"/>
  <c r="I194" i="4" s="1"/>
  <c r="L192" i="4"/>
  <c r="L191" i="4" s="1"/>
  <c r="K192" i="4"/>
  <c r="K191" i="4" s="1"/>
  <c r="J192" i="4"/>
  <c r="J191" i="4" s="1"/>
  <c r="I192" i="4"/>
  <c r="I191" i="4" s="1"/>
  <c r="L184" i="4"/>
  <c r="L183" i="4" s="1"/>
  <c r="K184" i="4"/>
  <c r="K183" i="4" s="1"/>
  <c r="J184" i="4"/>
  <c r="J183" i="4" s="1"/>
  <c r="I184" i="4"/>
  <c r="I183" i="4" s="1"/>
  <c r="L179" i="4"/>
  <c r="L178" i="4" s="1"/>
  <c r="K179" i="4"/>
  <c r="J179" i="4"/>
  <c r="J178" i="4" s="1"/>
  <c r="I179" i="4"/>
  <c r="K178" i="4"/>
  <c r="I178" i="4"/>
  <c r="L175" i="4"/>
  <c r="L174" i="4" s="1"/>
  <c r="L173" i="4" s="1"/>
  <c r="K175" i="4"/>
  <c r="K174" i="4" s="1"/>
  <c r="K173" i="4" s="1"/>
  <c r="J175" i="4"/>
  <c r="J174" i="4" s="1"/>
  <c r="J173" i="4" s="1"/>
  <c r="I175" i="4"/>
  <c r="I174" i="4" s="1"/>
  <c r="I173" i="4" s="1"/>
  <c r="L170" i="4"/>
  <c r="L169" i="4" s="1"/>
  <c r="K170" i="4"/>
  <c r="K169" i="4" s="1"/>
  <c r="J170" i="4"/>
  <c r="J169" i="4" s="1"/>
  <c r="I170" i="4"/>
  <c r="I169" i="4"/>
  <c r="L165" i="4"/>
  <c r="L164" i="4" s="1"/>
  <c r="K165" i="4"/>
  <c r="K164" i="4" s="1"/>
  <c r="K163" i="4" s="1"/>
  <c r="K162" i="4" s="1"/>
  <c r="J165" i="4"/>
  <c r="I165" i="4"/>
  <c r="J164" i="4"/>
  <c r="I164" i="4"/>
  <c r="L158" i="4"/>
  <c r="L157" i="4" s="1"/>
  <c r="L156" i="4" s="1"/>
  <c r="K158" i="4"/>
  <c r="J158" i="4"/>
  <c r="J157" i="4" s="1"/>
  <c r="J156" i="4" s="1"/>
  <c r="I158" i="4"/>
  <c r="I157" i="4" s="1"/>
  <c r="I156" i="4" s="1"/>
  <c r="K157" i="4"/>
  <c r="K156" i="4" s="1"/>
  <c r="L154" i="4"/>
  <c r="L153" i="4" s="1"/>
  <c r="K154" i="4"/>
  <c r="K153" i="4" s="1"/>
  <c r="K148" i="4" s="1"/>
  <c r="J154" i="4"/>
  <c r="J153" i="4" s="1"/>
  <c r="I154" i="4"/>
  <c r="I153" i="4" s="1"/>
  <c r="L150" i="4"/>
  <c r="L149" i="4" s="1"/>
  <c r="L148" i="4" s="1"/>
  <c r="K150" i="4"/>
  <c r="J150" i="4"/>
  <c r="J149" i="4" s="1"/>
  <c r="I150" i="4"/>
  <c r="I149" i="4" s="1"/>
  <c r="I148" i="4" s="1"/>
  <c r="K149" i="4"/>
  <c r="L145" i="4"/>
  <c r="L144" i="4" s="1"/>
  <c r="L143" i="4" s="1"/>
  <c r="K145" i="4"/>
  <c r="K144" i="4" s="1"/>
  <c r="K143" i="4" s="1"/>
  <c r="J145" i="4"/>
  <c r="I145" i="4"/>
  <c r="J144" i="4"/>
  <c r="J143" i="4" s="1"/>
  <c r="I144" i="4"/>
  <c r="I143" i="4" s="1"/>
  <c r="L140" i="4"/>
  <c r="L139" i="4" s="1"/>
  <c r="L138" i="4" s="1"/>
  <c r="K140" i="4"/>
  <c r="J140" i="4"/>
  <c r="J139" i="4" s="1"/>
  <c r="J138" i="4" s="1"/>
  <c r="I140" i="4"/>
  <c r="I139" i="4" s="1"/>
  <c r="I138" i="4" s="1"/>
  <c r="K139" i="4"/>
  <c r="K138" i="4" s="1"/>
  <c r="L136" i="4"/>
  <c r="L135" i="4" s="1"/>
  <c r="L134" i="4" s="1"/>
  <c r="K136" i="4"/>
  <c r="J136" i="4"/>
  <c r="J135" i="4" s="1"/>
  <c r="J134" i="4" s="1"/>
  <c r="I136" i="4"/>
  <c r="K135" i="4"/>
  <c r="K134" i="4" s="1"/>
  <c r="I135" i="4"/>
  <c r="I134" i="4" s="1"/>
  <c r="L132" i="4"/>
  <c r="K132" i="4"/>
  <c r="J132" i="4"/>
  <c r="J131" i="4" s="1"/>
  <c r="J130" i="4" s="1"/>
  <c r="I132" i="4"/>
  <c r="I131" i="4" s="1"/>
  <c r="I130" i="4" s="1"/>
  <c r="L131" i="4"/>
  <c r="L130" i="4" s="1"/>
  <c r="K131" i="4"/>
  <c r="K130" i="4" s="1"/>
  <c r="L128" i="4"/>
  <c r="L127" i="4" s="1"/>
  <c r="L126" i="4" s="1"/>
  <c r="K128" i="4"/>
  <c r="K127" i="4" s="1"/>
  <c r="K126" i="4" s="1"/>
  <c r="J128" i="4"/>
  <c r="J127" i="4" s="1"/>
  <c r="J126" i="4" s="1"/>
  <c r="I128" i="4"/>
  <c r="I127" i="4" s="1"/>
  <c r="I126" i="4" s="1"/>
  <c r="L124" i="4"/>
  <c r="L123" i="4" s="1"/>
  <c r="L122" i="4" s="1"/>
  <c r="K124" i="4"/>
  <c r="K123" i="4" s="1"/>
  <c r="K122" i="4" s="1"/>
  <c r="J124" i="4"/>
  <c r="J123" i="4" s="1"/>
  <c r="J122" i="4" s="1"/>
  <c r="I124" i="4"/>
  <c r="I123" i="4" s="1"/>
  <c r="I122" i="4" s="1"/>
  <c r="L119" i="4"/>
  <c r="K119" i="4"/>
  <c r="J119" i="4"/>
  <c r="J118" i="4" s="1"/>
  <c r="J117" i="4" s="1"/>
  <c r="I119" i="4"/>
  <c r="I118" i="4" s="1"/>
  <c r="I117" i="4" s="1"/>
  <c r="L118" i="4"/>
  <c r="L117" i="4" s="1"/>
  <c r="K118" i="4"/>
  <c r="K117" i="4" s="1"/>
  <c r="L111" i="4"/>
  <c r="L110" i="4" s="1"/>
  <c r="K111" i="4"/>
  <c r="K110" i="4" s="1"/>
  <c r="J111" i="4"/>
  <c r="I111" i="4"/>
  <c r="I110" i="4" s="1"/>
  <c r="J110" i="4"/>
  <c r="L105" i="4"/>
  <c r="L104" i="4" s="1"/>
  <c r="K105" i="4"/>
  <c r="J105" i="4"/>
  <c r="J104" i="4" s="1"/>
  <c r="J103" i="4" s="1"/>
  <c r="I105" i="4"/>
  <c r="I104" i="4" s="1"/>
  <c r="K104" i="4"/>
  <c r="L100" i="4"/>
  <c r="L99" i="4" s="1"/>
  <c r="L98" i="4" s="1"/>
  <c r="K100" i="4"/>
  <c r="K99" i="4" s="1"/>
  <c r="K98" i="4" s="1"/>
  <c r="J100" i="4"/>
  <c r="J99" i="4" s="1"/>
  <c r="J98" i="4" s="1"/>
  <c r="I100" i="4"/>
  <c r="I99" i="4"/>
  <c r="I98" i="4" s="1"/>
  <c r="L95" i="4"/>
  <c r="L94" i="4" s="1"/>
  <c r="L93" i="4" s="1"/>
  <c r="K95" i="4"/>
  <c r="K94" i="4" s="1"/>
  <c r="K93" i="4" s="1"/>
  <c r="J95" i="4"/>
  <c r="J94" i="4" s="1"/>
  <c r="J93" i="4" s="1"/>
  <c r="I95" i="4"/>
  <c r="I94" i="4" s="1"/>
  <c r="I93" i="4" s="1"/>
  <c r="L88" i="4"/>
  <c r="L87" i="4" s="1"/>
  <c r="L86" i="4" s="1"/>
  <c r="L85" i="4" s="1"/>
  <c r="K88" i="4"/>
  <c r="K87" i="4" s="1"/>
  <c r="K86" i="4" s="1"/>
  <c r="K85" i="4" s="1"/>
  <c r="J88" i="4"/>
  <c r="J87" i="4" s="1"/>
  <c r="J86" i="4" s="1"/>
  <c r="J85" i="4" s="1"/>
  <c r="I88" i="4"/>
  <c r="I87" i="4" s="1"/>
  <c r="I86" i="4" s="1"/>
  <c r="I85" i="4" s="1"/>
  <c r="L83" i="4"/>
  <c r="L82" i="4" s="1"/>
  <c r="L81" i="4" s="1"/>
  <c r="K83" i="4"/>
  <c r="K82" i="4" s="1"/>
  <c r="K81" i="4" s="1"/>
  <c r="J83" i="4"/>
  <c r="J82" i="4" s="1"/>
  <c r="J81" i="4" s="1"/>
  <c r="I83" i="4"/>
  <c r="I82" i="4" s="1"/>
  <c r="I81" i="4" s="1"/>
  <c r="L77" i="4"/>
  <c r="L76" i="4" s="1"/>
  <c r="K77" i="4"/>
  <c r="J77" i="4"/>
  <c r="J76" i="4" s="1"/>
  <c r="I77" i="4"/>
  <c r="I76" i="4" s="1"/>
  <c r="K76" i="4"/>
  <c r="L72" i="4"/>
  <c r="K72" i="4"/>
  <c r="K71" i="4" s="1"/>
  <c r="J72" i="4"/>
  <c r="I72" i="4"/>
  <c r="I71" i="4" s="1"/>
  <c r="L71" i="4"/>
  <c r="J71" i="4"/>
  <c r="L67" i="4"/>
  <c r="L66" i="4" s="1"/>
  <c r="K67" i="4"/>
  <c r="K66" i="4" s="1"/>
  <c r="J67" i="4"/>
  <c r="J66" i="4" s="1"/>
  <c r="I67" i="4"/>
  <c r="I66" i="4" s="1"/>
  <c r="L46" i="4"/>
  <c r="K46" i="4"/>
  <c r="K45" i="4" s="1"/>
  <c r="K44" i="4" s="1"/>
  <c r="K43" i="4" s="1"/>
  <c r="J46" i="4"/>
  <c r="J45" i="4" s="1"/>
  <c r="J44" i="4" s="1"/>
  <c r="J43" i="4" s="1"/>
  <c r="I46" i="4"/>
  <c r="I45" i="4" s="1"/>
  <c r="I44" i="4" s="1"/>
  <c r="I43" i="4" s="1"/>
  <c r="L45" i="4"/>
  <c r="L44" i="4" s="1"/>
  <c r="L43" i="4" s="1"/>
  <c r="L41" i="4"/>
  <c r="L40" i="4" s="1"/>
  <c r="L39" i="4" s="1"/>
  <c r="K41" i="4"/>
  <c r="K40" i="4" s="1"/>
  <c r="K39" i="4" s="1"/>
  <c r="J41" i="4"/>
  <c r="I41" i="4"/>
  <c r="J40" i="4"/>
  <c r="J39" i="4" s="1"/>
  <c r="I40" i="4"/>
  <c r="I39" i="4" s="1"/>
  <c r="L37" i="4"/>
  <c r="K37" i="4"/>
  <c r="J37" i="4"/>
  <c r="I37" i="4"/>
  <c r="L35" i="4"/>
  <c r="K35" i="4"/>
  <c r="J35" i="4"/>
  <c r="I35" i="4"/>
  <c r="I34" i="4" s="1"/>
  <c r="I33" i="4" s="1"/>
  <c r="L369" i="8"/>
  <c r="L368" i="8" s="1"/>
  <c r="K369" i="8"/>
  <c r="K368" i="8" s="1"/>
  <c r="J369" i="8"/>
  <c r="J368" i="8" s="1"/>
  <c r="I369" i="8"/>
  <c r="I368" i="8" s="1"/>
  <c r="L366" i="8"/>
  <c r="L365" i="8" s="1"/>
  <c r="K366" i="8"/>
  <c r="K365" i="8" s="1"/>
  <c r="J366" i="8"/>
  <c r="J365" i="8" s="1"/>
  <c r="I366" i="8"/>
  <c r="I365" i="8" s="1"/>
  <c r="L363" i="8"/>
  <c r="L362" i="8" s="1"/>
  <c r="K363" i="8"/>
  <c r="K362" i="8" s="1"/>
  <c r="J363" i="8"/>
  <c r="J362" i="8" s="1"/>
  <c r="I363" i="8"/>
  <c r="I362" i="8" s="1"/>
  <c r="L359" i="8"/>
  <c r="L358" i="8" s="1"/>
  <c r="K359" i="8"/>
  <c r="K358" i="8" s="1"/>
  <c r="J359" i="8"/>
  <c r="J358" i="8" s="1"/>
  <c r="I359" i="8"/>
  <c r="I358" i="8" s="1"/>
  <c r="L355" i="8"/>
  <c r="L354" i="8" s="1"/>
  <c r="K355" i="8"/>
  <c r="K354" i="8" s="1"/>
  <c r="J355" i="8"/>
  <c r="J354" i="8" s="1"/>
  <c r="I355" i="8"/>
  <c r="I354" i="8" s="1"/>
  <c r="L351" i="8"/>
  <c r="L350" i="8" s="1"/>
  <c r="K351" i="8"/>
  <c r="K350" i="8" s="1"/>
  <c r="J351" i="8"/>
  <c r="J350" i="8" s="1"/>
  <c r="I351" i="8"/>
  <c r="I350" i="8"/>
  <c r="L347" i="8"/>
  <c r="K347" i="8"/>
  <c r="J347" i="8"/>
  <c r="I347" i="8"/>
  <c r="L344" i="8"/>
  <c r="K344" i="8"/>
  <c r="J344" i="8"/>
  <c r="I344" i="8"/>
  <c r="P342" i="8"/>
  <c r="O342" i="8"/>
  <c r="N342" i="8"/>
  <c r="M342" i="8"/>
  <c r="L342" i="8"/>
  <c r="K342" i="8"/>
  <c r="J342" i="8"/>
  <c r="I342" i="8"/>
  <c r="L337" i="8"/>
  <c r="L336" i="8" s="1"/>
  <c r="K337" i="8"/>
  <c r="K336" i="8" s="1"/>
  <c r="J337" i="8"/>
  <c r="J336" i="8" s="1"/>
  <c r="I337" i="8"/>
  <c r="I336" i="8" s="1"/>
  <c r="L334" i="8"/>
  <c r="L333" i="8" s="1"/>
  <c r="K334" i="8"/>
  <c r="K333" i="8" s="1"/>
  <c r="J334" i="8"/>
  <c r="J333" i="8" s="1"/>
  <c r="I334" i="8"/>
  <c r="I333" i="8" s="1"/>
  <c r="L331" i="8"/>
  <c r="L330" i="8" s="1"/>
  <c r="K331" i="8"/>
  <c r="K330" i="8" s="1"/>
  <c r="J331" i="8"/>
  <c r="J330" i="8" s="1"/>
  <c r="I331" i="8"/>
  <c r="I330" i="8" s="1"/>
  <c r="L327" i="8"/>
  <c r="L326" i="8" s="1"/>
  <c r="K327" i="8"/>
  <c r="K326" i="8" s="1"/>
  <c r="J327" i="8"/>
  <c r="J326" i="8" s="1"/>
  <c r="I327" i="8"/>
  <c r="I326" i="8" s="1"/>
  <c r="L323" i="8"/>
  <c r="L322" i="8" s="1"/>
  <c r="K323" i="8"/>
  <c r="K322" i="8" s="1"/>
  <c r="J323" i="8"/>
  <c r="J322" i="8" s="1"/>
  <c r="I323" i="8"/>
  <c r="I322" i="8" s="1"/>
  <c r="L319" i="8"/>
  <c r="L318" i="8" s="1"/>
  <c r="K319" i="8"/>
  <c r="K318" i="8" s="1"/>
  <c r="J319" i="8"/>
  <c r="J318" i="8" s="1"/>
  <c r="I319" i="8"/>
  <c r="I318" i="8" s="1"/>
  <c r="L315" i="8"/>
  <c r="K315" i="8"/>
  <c r="J315" i="8"/>
  <c r="I315" i="8"/>
  <c r="L312" i="8"/>
  <c r="K312" i="8"/>
  <c r="J312" i="8"/>
  <c r="I312" i="8"/>
  <c r="L310" i="8"/>
  <c r="K310" i="8"/>
  <c r="J310" i="8"/>
  <c r="I310" i="8"/>
  <c r="L304" i="8"/>
  <c r="L303" i="8" s="1"/>
  <c r="K304" i="8"/>
  <c r="K303" i="8" s="1"/>
  <c r="J304" i="8"/>
  <c r="J303" i="8" s="1"/>
  <c r="I304" i="8"/>
  <c r="I303" i="8" s="1"/>
  <c r="L301" i="8"/>
  <c r="L300" i="8" s="1"/>
  <c r="K301" i="8"/>
  <c r="K300" i="8" s="1"/>
  <c r="J301" i="8"/>
  <c r="J300" i="8" s="1"/>
  <c r="I301" i="8"/>
  <c r="I300" i="8" s="1"/>
  <c r="L298" i="8"/>
  <c r="L297" i="8" s="1"/>
  <c r="K298" i="8"/>
  <c r="K297" i="8" s="1"/>
  <c r="J298" i="8"/>
  <c r="J297" i="8" s="1"/>
  <c r="I298" i="8"/>
  <c r="I297" i="8" s="1"/>
  <c r="L294" i="8"/>
  <c r="L293" i="8" s="1"/>
  <c r="K294" i="8"/>
  <c r="K293" i="8" s="1"/>
  <c r="J294" i="8"/>
  <c r="J293" i="8" s="1"/>
  <c r="I294" i="8"/>
  <c r="I293" i="8" s="1"/>
  <c r="L290" i="8"/>
  <c r="L289" i="8" s="1"/>
  <c r="K290" i="8"/>
  <c r="K289" i="8" s="1"/>
  <c r="J290" i="8"/>
  <c r="J289" i="8" s="1"/>
  <c r="I290" i="8"/>
  <c r="I289" i="8" s="1"/>
  <c r="L286" i="8"/>
  <c r="L285" i="8" s="1"/>
  <c r="K286" i="8"/>
  <c r="K285" i="8" s="1"/>
  <c r="J286" i="8"/>
  <c r="J285" i="8" s="1"/>
  <c r="I286" i="8"/>
  <c r="I285" i="8" s="1"/>
  <c r="L282" i="8"/>
  <c r="K282" i="8"/>
  <c r="J282" i="8"/>
  <c r="I282" i="8"/>
  <c r="L279" i="8"/>
  <c r="K279" i="8"/>
  <c r="J279" i="8"/>
  <c r="I279" i="8"/>
  <c r="L277" i="8"/>
  <c r="K277" i="8"/>
  <c r="J277" i="8"/>
  <c r="I277" i="8"/>
  <c r="L272" i="8"/>
  <c r="L271" i="8" s="1"/>
  <c r="K272" i="8"/>
  <c r="K271" i="8" s="1"/>
  <c r="J272" i="8"/>
  <c r="J271" i="8" s="1"/>
  <c r="I272" i="8"/>
  <c r="I271" i="8" s="1"/>
  <c r="L269" i="8"/>
  <c r="L268" i="8" s="1"/>
  <c r="K269" i="8"/>
  <c r="K268" i="8" s="1"/>
  <c r="J269" i="8"/>
  <c r="J268" i="8" s="1"/>
  <c r="I269" i="8"/>
  <c r="I268" i="8" s="1"/>
  <c r="L266" i="8"/>
  <c r="L265" i="8" s="1"/>
  <c r="K266" i="8"/>
  <c r="K265" i="8" s="1"/>
  <c r="J266" i="8"/>
  <c r="J265" i="8" s="1"/>
  <c r="I266" i="8"/>
  <c r="I265" i="8" s="1"/>
  <c r="L262" i="8"/>
  <c r="L261" i="8" s="1"/>
  <c r="K262" i="8"/>
  <c r="K261" i="8" s="1"/>
  <c r="J262" i="8"/>
  <c r="J261" i="8" s="1"/>
  <c r="I262" i="8"/>
  <c r="I261" i="8" s="1"/>
  <c r="L258" i="8"/>
  <c r="K258" i="8"/>
  <c r="K257" i="8" s="1"/>
  <c r="J258" i="8"/>
  <c r="J257" i="8" s="1"/>
  <c r="I258" i="8"/>
  <c r="I257" i="8" s="1"/>
  <c r="L257" i="8"/>
  <c r="L254" i="8"/>
  <c r="L253" i="8" s="1"/>
  <c r="K254" i="8"/>
  <c r="J254" i="8"/>
  <c r="J253" i="8" s="1"/>
  <c r="I254" i="8"/>
  <c r="I253" i="8" s="1"/>
  <c r="K253" i="8"/>
  <c r="L250" i="8"/>
  <c r="K250" i="8"/>
  <c r="J250" i="8"/>
  <c r="I250" i="8"/>
  <c r="L247" i="8"/>
  <c r="K247" i="8"/>
  <c r="J247" i="8"/>
  <c r="I247" i="8"/>
  <c r="L245" i="8"/>
  <c r="K245" i="8"/>
  <c r="J245" i="8"/>
  <c r="I245" i="8"/>
  <c r="L238" i="8"/>
  <c r="L237" i="8" s="1"/>
  <c r="L236" i="8" s="1"/>
  <c r="K238" i="8"/>
  <c r="K237" i="8" s="1"/>
  <c r="K236" i="8" s="1"/>
  <c r="J238" i="8"/>
  <c r="J237" i="8" s="1"/>
  <c r="J236" i="8" s="1"/>
  <c r="I238" i="8"/>
  <c r="I237" i="8" s="1"/>
  <c r="I236" i="8" s="1"/>
  <c r="L234" i="8"/>
  <c r="L233" i="8" s="1"/>
  <c r="L232" i="8" s="1"/>
  <c r="K234" i="8"/>
  <c r="K233" i="8" s="1"/>
  <c r="K232" i="8" s="1"/>
  <c r="J234" i="8"/>
  <c r="J233" i="8" s="1"/>
  <c r="J232" i="8" s="1"/>
  <c r="I234" i="8"/>
  <c r="I233" i="8" s="1"/>
  <c r="I232" i="8" s="1"/>
  <c r="P225" i="8"/>
  <c r="O225" i="8"/>
  <c r="N225" i="8"/>
  <c r="M225" i="8"/>
  <c r="L225" i="8"/>
  <c r="L224" i="8" s="1"/>
  <c r="K225" i="8"/>
  <c r="K224" i="8" s="1"/>
  <c r="J225" i="8"/>
  <c r="J224" i="8" s="1"/>
  <c r="I225" i="8"/>
  <c r="I224" i="8" s="1"/>
  <c r="L222" i="8"/>
  <c r="L221" i="8" s="1"/>
  <c r="K222" i="8"/>
  <c r="K221" i="8" s="1"/>
  <c r="J222" i="8"/>
  <c r="J221" i="8" s="1"/>
  <c r="I222" i="8"/>
  <c r="I221" i="8" s="1"/>
  <c r="L215" i="8"/>
  <c r="L214" i="8" s="1"/>
  <c r="L213" i="8" s="1"/>
  <c r="K215" i="8"/>
  <c r="K214" i="8" s="1"/>
  <c r="K213" i="8" s="1"/>
  <c r="J215" i="8"/>
  <c r="J214" i="8" s="1"/>
  <c r="J213" i="8" s="1"/>
  <c r="I215" i="8"/>
  <c r="I214" i="8" s="1"/>
  <c r="I213" i="8" s="1"/>
  <c r="L211" i="8"/>
  <c r="L210" i="8" s="1"/>
  <c r="K211" i="8"/>
  <c r="K210" i="8" s="1"/>
  <c r="J211" i="8"/>
  <c r="J210" i="8" s="1"/>
  <c r="I211" i="8"/>
  <c r="I210" i="8" s="1"/>
  <c r="L206" i="8"/>
  <c r="L205" i="8" s="1"/>
  <c r="K206" i="8"/>
  <c r="K205" i="8" s="1"/>
  <c r="J206" i="8"/>
  <c r="J205" i="8" s="1"/>
  <c r="I206" i="8"/>
  <c r="I205" i="8" s="1"/>
  <c r="L200" i="8"/>
  <c r="L199" i="8" s="1"/>
  <c r="K200" i="8"/>
  <c r="K199" i="8" s="1"/>
  <c r="J200" i="8"/>
  <c r="J199" i="8" s="1"/>
  <c r="I200" i="8"/>
  <c r="I199" i="8" s="1"/>
  <c r="L195" i="8"/>
  <c r="L194" i="8" s="1"/>
  <c r="K195" i="8"/>
  <c r="K194" i="8" s="1"/>
  <c r="J195" i="8"/>
  <c r="J194" i="8" s="1"/>
  <c r="I195" i="8"/>
  <c r="I194" i="8" s="1"/>
  <c r="L192" i="8"/>
  <c r="L191" i="8" s="1"/>
  <c r="K192" i="8"/>
  <c r="K191" i="8" s="1"/>
  <c r="J192" i="8"/>
  <c r="J191" i="8" s="1"/>
  <c r="I192" i="8"/>
  <c r="I191" i="8" s="1"/>
  <c r="L184" i="8"/>
  <c r="L183" i="8" s="1"/>
  <c r="K184" i="8"/>
  <c r="K183" i="8" s="1"/>
  <c r="J184" i="8"/>
  <c r="J183" i="8" s="1"/>
  <c r="I184" i="8"/>
  <c r="I183" i="8"/>
  <c r="L179" i="8"/>
  <c r="L178" i="8" s="1"/>
  <c r="K179" i="8"/>
  <c r="K178" i="8" s="1"/>
  <c r="J179" i="8"/>
  <c r="J178" i="8" s="1"/>
  <c r="J177" i="8" s="1"/>
  <c r="I179" i="8"/>
  <c r="I178" i="8" s="1"/>
  <c r="L175" i="8"/>
  <c r="L174" i="8" s="1"/>
  <c r="L173" i="8" s="1"/>
  <c r="K175" i="8"/>
  <c r="K174" i="8" s="1"/>
  <c r="K173" i="8" s="1"/>
  <c r="J175" i="8"/>
  <c r="J174" i="8" s="1"/>
  <c r="J173" i="8" s="1"/>
  <c r="I175" i="8"/>
  <c r="I174" i="8" s="1"/>
  <c r="I173" i="8" s="1"/>
  <c r="L170" i="8"/>
  <c r="L169" i="8" s="1"/>
  <c r="K170" i="8"/>
  <c r="J170" i="8"/>
  <c r="J169" i="8" s="1"/>
  <c r="I170" i="8"/>
  <c r="I169" i="8" s="1"/>
  <c r="K169" i="8"/>
  <c r="L165" i="8"/>
  <c r="L164" i="8" s="1"/>
  <c r="K165" i="8"/>
  <c r="K164" i="8" s="1"/>
  <c r="J165" i="8"/>
  <c r="J164" i="8" s="1"/>
  <c r="J163" i="8" s="1"/>
  <c r="J162" i="8" s="1"/>
  <c r="I165" i="8"/>
  <c r="I164" i="8" s="1"/>
  <c r="L158" i="8"/>
  <c r="L157" i="8" s="1"/>
  <c r="L156" i="8" s="1"/>
  <c r="K158" i="8"/>
  <c r="K157" i="8" s="1"/>
  <c r="K156" i="8" s="1"/>
  <c r="J158" i="8"/>
  <c r="I158" i="8"/>
  <c r="I157" i="8" s="1"/>
  <c r="I156" i="8" s="1"/>
  <c r="J157" i="8"/>
  <c r="J156" i="8" s="1"/>
  <c r="L154" i="8"/>
  <c r="L153" i="8" s="1"/>
  <c r="K154" i="8"/>
  <c r="K153" i="8" s="1"/>
  <c r="J154" i="8"/>
  <c r="J153" i="8" s="1"/>
  <c r="I154" i="8"/>
  <c r="I153" i="8" s="1"/>
  <c r="L150" i="8"/>
  <c r="L149" i="8" s="1"/>
  <c r="K150" i="8"/>
  <c r="K149" i="8" s="1"/>
  <c r="J150" i="8"/>
  <c r="J149" i="8" s="1"/>
  <c r="I150" i="8"/>
  <c r="I149" i="8" s="1"/>
  <c r="L145" i="8"/>
  <c r="L144" i="8" s="1"/>
  <c r="L143" i="8" s="1"/>
  <c r="K145" i="8"/>
  <c r="K144" i="8" s="1"/>
  <c r="K143" i="8" s="1"/>
  <c r="J145" i="8"/>
  <c r="J144" i="8" s="1"/>
  <c r="J143" i="8" s="1"/>
  <c r="I145" i="8"/>
  <c r="I144" i="8" s="1"/>
  <c r="I143" i="8" s="1"/>
  <c r="L140" i="8"/>
  <c r="L139" i="8" s="1"/>
  <c r="L138" i="8" s="1"/>
  <c r="K140" i="8"/>
  <c r="K139" i="8" s="1"/>
  <c r="K138" i="8" s="1"/>
  <c r="J140" i="8"/>
  <c r="J139" i="8" s="1"/>
  <c r="J138" i="8" s="1"/>
  <c r="I140" i="8"/>
  <c r="I139" i="8" s="1"/>
  <c r="I138" i="8" s="1"/>
  <c r="L136" i="8"/>
  <c r="L135" i="8" s="1"/>
  <c r="L134" i="8" s="1"/>
  <c r="K136" i="8"/>
  <c r="J136" i="8"/>
  <c r="J135" i="8" s="1"/>
  <c r="J134" i="8" s="1"/>
  <c r="I136" i="8"/>
  <c r="I135" i="8" s="1"/>
  <c r="I134" i="8" s="1"/>
  <c r="K135" i="8"/>
  <c r="K134" i="8" s="1"/>
  <c r="L132" i="8"/>
  <c r="K132" i="8"/>
  <c r="K131" i="8" s="1"/>
  <c r="K130" i="8" s="1"/>
  <c r="J132" i="8"/>
  <c r="J131" i="8" s="1"/>
  <c r="J130" i="8" s="1"/>
  <c r="I132" i="8"/>
  <c r="I131" i="8" s="1"/>
  <c r="I130" i="8" s="1"/>
  <c r="L131" i="8"/>
  <c r="L130" i="8" s="1"/>
  <c r="L128" i="8"/>
  <c r="L127" i="8" s="1"/>
  <c r="L126" i="8" s="1"/>
  <c r="K128" i="8"/>
  <c r="J128" i="8"/>
  <c r="J127" i="8" s="1"/>
  <c r="J126" i="8" s="1"/>
  <c r="I128" i="8"/>
  <c r="I127" i="8" s="1"/>
  <c r="I126" i="8" s="1"/>
  <c r="K127" i="8"/>
  <c r="K126" i="8" s="1"/>
  <c r="L124" i="8"/>
  <c r="K124" i="8"/>
  <c r="K123" i="8" s="1"/>
  <c r="K122" i="8" s="1"/>
  <c r="J124" i="8"/>
  <c r="J123" i="8" s="1"/>
  <c r="J122" i="8" s="1"/>
  <c r="I124" i="8"/>
  <c r="I123" i="8" s="1"/>
  <c r="I122" i="8" s="1"/>
  <c r="L123" i="8"/>
  <c r="L122" i="8" s="1"/>
  <c r="L119" i="8"/>
  <c r="L118" i="8" s="1"/>
  <c r="L117" i="8" s="1"/>
  <c r="K119" i="8"/>
  <c r="J119" i="8"/>
  <c r="J118" i="8" s="1"/>
  <c r="J117" i="8" s="1"/>
  <c r="I119" i="8"/>
  <c r="I118" i="8" s="1"/>
  <c r="I117" i="8" s="1"/>
  <c r="K118" i="8"/>
  <c r="K117" i="8" s="1"/>
  <c r="L111" i="8"/>
  <c r="L110" i="8" s="1"/>
  <c r="L103" i="8" s="1"/>
  <c r="K111" i="8"/>
  <c r="K110" i="8" s="1"/>
  <c r="J111" i="8"/>
  <c r="J110" i="8" s="1"/>
  <c r="I111" i="8"/>
  <c r="I110" i="8" s="1"/>
  <c r="L105" i="8"/>
  <c r="L104" i="8" s="1"/>
  <c r="K105" i="8"/>
  <c r="K104" i="8" s="1"/>
  <c r="J105" i="8"/>
  <c r="J104" i="8" s="1"/>
  <c r="I105" i="8"/>
  <c r="I104" i="8"/>
  <c r="L100" i="8"/>
  <c r="L99" i="8" s="1"/>
  <c r="L98" i="8" s="1"/>
  <c r="K100" i="8"/>
  <c r="K99" i="8" s="1"/>
  <c r="K98" i="8" s="1"/>
  <c r="J100" i="8"/>
  <c r="J99" i="8" s="1"/>
  <c r="J98" i="8" s="1"/>
  <c r="I100" i="8"/>
  <c r="I99" i="8" s="1"/>
  <c r="I98" i="8" s="1"/>
  <c r="L95" i="8"/>
  <c r="L94" i="8" s="1"/>
  <c r="L93" i="8" s="1"/>
  <c r="K95" i="8"/>
  <c r="K94" i="8" s="1"/>
  <c r="K93" i="8" s="1"/>
  <c r="J95" i="8"/>
  <c r="J94" i="8" s="1"/>
  <c r="J93" i="8" s="1"/>
  <c r="I95" i="8"/>
  <c r="I94" i="8" s="1"/>
  <c r="I93" i="8" s="1"/>
  <c r="L88" i="8"/>
  <c r="L87" i="8" s="1"/>
  <c r="L86" i="8" s="1"/>
  <c r="L85" i="8" s="1"/>
  <c r="K88" i="8"/>
  <c r="K87" i="8" s="1"/>
  <c r="K86" i="8" s="1"/>
  <c r="K85" i="8" s="1"/>
  <c r="J88" i="8"/>
  <c r="J87" i="8" s="1"/>
  <c r="J86" i="8" s="1"/>
  <c r="J85" i="8" s="1"/>
  <c r="I88" i="8"/>
  <c r="I87" i="8" s="1"/>
  <c r="I86" i="8" s="1"/>
  <c r="I85" i="8" s="1"/>
  <c r="L83" i="8"/>
  <c r="L82" i="8" s="1"/>
  <c r="L81" i="8" s="1"/>
  <c r="K83" i="8"/>
  <c r="K82" i="8" s="1"/>
  <c r="K81" i="8" s="1"/>
  <c r="J83" i="8"/>
  <c r="J82" i="8" s="1"/>
  <c r="J81" i="8" s="1"/>
  <c r="I83" i="8"/>
  <c r="I82" i="8" s="1"/>
  <c r="I81" i="8" s="1"/>
  <c r="L77" i="8"/>
  <c r="L76" i="8" s="1"/>
  <c r="K77" i="8"/>
  <c r="K76" i="8" s="1"/>
  <c r="J77" i="8"/>
  <c r="J76" i="8" s="1"/>
  <c r="I77" i="8"/>
  <c r="I76" i="8" s="1"/>
  <c r="L72" i="8"/>
  <c r="L71" i="8" s="1"/>
  <c r="K72" i="8"/>
  <c r="K71" i="8" s="1"/>
  <c r="J72" i="8"/>
  <c r="J71" i="8" s="1"/>
  <c r="I72" i="8"/>
  <c r="I71" i="8" s="1"/>
  <c r="L67" i="8"/>
  <c r="L66" i="8" s="1"/>
  <c r="K67" i="8"/>
  <c r="K66" i="8" s="1"/>
  <c r="J67" i="8"/>
  <c r="J66" i="8" s="1"/>
  <c r="I67" i="8"/>
  <c r="I66" i="8" s="1"/>
  <c r="L46" i="8"/>
  <c r="L45" i="8" s="1"/>
  <c r="L44" i="8" s="1"/>
  <c r="L43" i="8" s="1"/>
  <c r="K46" i="8"/>
  <c r="K45" i="8" s="1"/>
  <c r="K44" i="8" s="1"/>
  <c r="K43" i="8" s="1"/>
  <c r="J46" i="8"/>
  <c r="J45" i="8" s="1"/>
  <c r="J44" i="8" s="1"/>
  <c r="J43" i="8" s="1"/>
  <c r="I46" i="8"/>
  <c r="I45" i="8" s="1"/>
  <c r="I44" i="8" s="1"/>
  <c r="I43" i="8" s="1"/>
  <c r="L41" i="8"/>
  <c r="L40" i="8" s="1"/>
  <c r="L39" i="8" s="1"/>
  <c r="K41" i="8"/>
  <c r="K40" i="8" s="1"/>
  <c r="K39" i="8" s="1"/>
  <c r="J41" i="8"/>
  <c r="J40" i="8" s="1"/>
  <c r="J39" i="8" s="1"/>
  <c r="I41" i="8"/>
  <c r="I40" i="8" s="1"/>
  <c r="I39" i="8" s="1"/>
  <c r="L37" i="8"/>
  <c r="K37" i="8"/>
  <c r="J37" i="8"/>
  <c r="I37" i="8"/>
  <c r="I34" i="8" s="1"/>
  <c r="I33" i="8" s="1"/>
  <c r="L35" i="8"/>
  <c r="K35" i="8"/>
  <c r="J35" i="8"/>
  <c r="I35" i="8"/>
  <c r="K341" i="4" l="1"/>
  <c r="K309" i="4"/>
  <c r="J220" i="4"/>
  <c r="J244" i="8"/>
  <c r="K244" i="8"/>
  <c r="J341" i="8"/>
  <c r="J243" i="8"/>
  <c r="I341" i="8"/>
  <c r="L244" i="8"/>
  <c r="L243" i="8" s="1"/>
  <c r="K341" i="8"/>
  <c r="K340" i="8" s="1"/>
  <c r="L341" i="8"/>
  <c r="J34" i="4"/>
  <c r="J33" i="4" s="1"/>
  <c r="L65" i="4"/>
  <c r="L64" i="4" s="1"/>
  <c r="K34" i="4"/>
  <c r="K33" i="4" s="1"/>
  <c r="K177" i="4"/>
  <c r="I341" i="4"/>
  <c r="I340" i="4" s="1"/>
  <c r="I177" i="4"/>
  <c r="I172" i="4" s="1"/>
  <c r="I220" i="4"/>
  <c r="J148" i="4"/>
  <c r="J142" i="4" s="1"/>
  <c r="I163" i="4"/>
  <c r="I162" i="4" s="1"/>
  <c r="L341" i="4"/>
  <c r="L340" i="4" s="1"/>
  <c r="J244" i="4"/>
  <c r="J243" i="4" s="1"/>
  <c r="J276" i="4"/>
  <c r="J275" i="4" s="1"/>
  <c r="L276" i="4"/>
  <c r="L275" i="4" s="1"/>
  <c r="K172" i="4"/>
  <c r="J65" i="4"/>
  <c r="I276" i="4"/>
  <c r="I275" i="4" s="1"/>
  <c r="L103" i="4"/>
  <c r="L92" i="4" s="1"/>
  <c r="L309" i="4"/>
  <c r="L308" i="4" s="1"/>
  <c r="J190" i="4"/>
  <c r="J189" i="4" s="1"/>
  <c r="K276" i="4"/>
  <c r="K275" i="4" s="1"/>
  <c r="K242" i="4" s="1"/>
  <c r="I309" i="4"/>
  <c r="I308" i="4" s="1"/>
  <c r="L243" i="4"/>
  <c r="K308" i="4"/>
  <c r="K307" i="4" s="1"/>
  <c r="I32" i="4"/>
  <c r="I244" i="4"/>
  <c r="I243" i="4" s="1"/>
  <c r="K244" i="4"/>
  <c r="K243" i="4" s="1"/>
  <c r="J309" i="4"/>
  <c r="J308" i="4" s="1"/>
  <c r="J341" i="4"/>
  <c r="J340" i="4" s="1"/>
  <c r="L34" i="4"/>
  <c r="L33" i="4" s="1"/>
  <c r="L32" i="4" s="1"/>
  <c r="J220" i="8"/>
  <c r="L148" i="8"/>
  <c r="J34" i="8"/>
  <c r="J33" i="8" s="1"/>
  <c r="J32" i="8" s="1"/>
  <c r="I103" i="8"/>
  <c r="L220" i="8"/>
  <c r="I32" i="8"/>
  <c r="I177" i="8"/>
  <c r="K103" i="8"/>
  <c r="K92" i="8" s="1"/>
  <c r="I244" i="8"/>
  <c r="I243" i="8" s="1"/>
  <c r="I92" i="8"/>
  <c r="K116" i="8"/>
  <c r="L116" i="8"/>
  <c r="J116" i="8"/>
  <c r="I116" i="8"/>
  <c r="J190" i="8"/>
  <c r="K177" i="8"/>
  <c r="K172" i="8" s="1"/>
  <c r="L177" i="8"/>
  <c r="L172" i="8" s="1"/>
  <c r="I276" i="8"/>
  <c r="I275" i="8" s="1"/>
  <c r="J276" i="8"/>
  <c r="J275" i="8" s="1"/>
  <c r="J242" i="8" s="1"/>
  <c r="K276" i="8"/>
  <c r="K275" i="8" s="1"/>
  <c r="K242" i="8" s="1"/>
  <c r="I309" i="8"/>
  <c r="I308" i="8" s="1"/>
  <c r="K220" i="8"/>
  <c r="L34" i="8"/>
  <c r="L33" i="8" s="1"/>
  <c r="J103" i="8"/>
  <c r="L276" i="8"/>
  <c r="L275" i="8" s="1"/>
  <c r="J309" i="8"/>
  <c r="J308" i="8" s="1"/>
  <c r="K309" i="8"/>
  <c r="K308" i="8" s="1"/>
  <c r="L309" i="8"/>
  <c r="L308" i="8" s="1"/>
  <c r="L163" i="8"/>
  <c r="L162" i="8" s="1"/>
  <c r="K34" i="8"/>
  <c r="K33" i="8" s="1"/>
  <c r="K32" i="8" s="1"/>
  <c r="I148" i="8"/>
  <c r="I163" i="8"/>
  <c r="I162" i="8" s="1"/>
  <c r="J172" i="8"/>
  <c r="I340" i="8"/>
  <c r="I65" i="8"/>
  <c r="I64" i="8" s="1"/>
  <c r="J148" i="8"/>
  <c r="J142" i="8" s="1"/>
  <c r="J31" i="8" s="1"/>
  <c r="I220" i="8"/>
  <c r="J65" i="8"/>
  <c r="J64" i="8" s="1"/>
  <c r="K148" i="8"/>
  <c r="K142" i="8" s="1"/>
  <c r="K163" i="8"/>
  <c r="K162" i="8" s="1"/>
  <c r="I190" i="8"/>
  <c r="K243" i="8"/>
  <c r="I103" i="4"/>
  <c r="I92" i="4" s="1"/>
  <c r="L116" i="4"/>
  <c r="I65" i="4"/>
  <c r="I64" i="4" s="1"/>
  <c r="K65" i="4"/>
  <c r="K64" i="4" s="1"/>
  <c r="K116" i="4"/>
  <c r="L142" i="4"/>
  <c r="J163" i="4"/>
  <c r="J162" i="4" s="1"/>
  <c r="J177" i="4"/>
  <c r="I116" i="4"/>
  <c r="J92" i="4"/>
  <c r="L190" i="4"/>
  <c r="L220" i="4"/>
  <c r="K32" i="4"/>
  <c r="J64" i="4"/>
  <c r="I190" i="4"/>
  <c r="J116" i="4"/>
  <c r="J32" i="4"/>
  <c r="I142" i="4"/>
  <c r="K190" i="4"/>
  <c r="K189" i="4" s="1"/>
  <c r="K103" i="4"/>
  <c r="K92" i="4" s="1"/>
  <c r="J172" i="4"/>
  <c r="K340" i="4"/>
  <c r="K142" i="4"/>
  <c r="L163" i="4"/>
  <c r="L162" i="4" s="1"/>
  <c r="L177" i="4"/>
  <c r="L172" i="4" s="1"/>
  <c r="J340" i="8"/>
  <c r="L190" i="8"/>
  <c r="J92" i="8"/>
  <c r="L32" i="8"/>
  <c r="L65" i="8"/>
  <c r="L64" i="8" s="1"/>
  <c r="L92" i="8"/>
  <c r="I142" i="8"/>
  <c r="K190" i="8"/>
  <c r="K65" i="8"/>
  <c r="K64" i="8" s="1"/>
  <c r="L142" i="8"/>
  <c r="I172" i="8"/>
  <c r="L340" i="8"/>
  <c r="I189" i="4" l="1"/>
  <c r="J242" i="4"/>
  <c r="L242" i="8"/>
  <c r="K189" i="8"/>
  <c r="L189" i="8"/>
  <c r="I307" i="8"/>
  <c r="J189" i="8"/>
  <c r="L307" i="4"/>
  <c r="L242" i="4"/>
  <c r="L31" i="4"/>
  <c r="I242" i="4"/>
  <c r="J307" i="4"/>
  <c r="K307" i="8"/>
  <c r="I189" i="8"/>
  <c r="I188" i="8" s="1"/>
  <c r="I242" i="8"/>
  <c r="I31" i="8"/>
  <c r="K31" i="8"/>
  <c r="I31" i="4"/>
  <c r="K31" i="4"/>
  <c r="K188" i="4"/>
  <c r="L189" i="4"/>
  <c r="L188" i="4" s="1"/>
  <c r="J31" i="4"/>
  <c r="I307" i="4"/>
  <c r="I188" i="4" s="1"/>
  <c r="L31" i="8"/>
  <c r="K188" i="8"/>
  <c r="L307" i="8"/>
  <c r="L188" i="8" s="1"/>
  <c r="J307" i="8"/>
  <c r="J188" i="4" l="1"/>
  <c r="J188" i="8"/>
  <c r="J372" i="8" s="1"/>
  <c r="I372" i="8"/>
  <c r="L372" i="4"/>
  <c r="K372" i="4"/>
  <c r="J372" i="4"/>
  <c r="K372" i="8"/>
  <c r="I372" i="4"/>
  <c r="L372" i="8"/>
</calcChain>
</file>

<file path=xl/sharedStrings.xml><?xml version="1.0" encoding="utf-8"?>
<sst xmlns="http://schemas.openxmlformats.org/spreadsheetml/2006/main" count="2751" uniqueCount="252">
  <si>
    <t>Biudžeto vykdymo ataskaitų rinkinių rengimo taisyklių</t>
  </si>
  <si>
    <t>1 priedas</t>
  </si>
  <si>
    <t xml:space="preserve">       </t>
  </si>
  <si>
    <t>Gargždų kultūros centras, 163547140, Klaipėdos g. 15, Gargždai</t>
  </si>
  <si>
    <t>(įstaigos pavadinimas, kodas Juridinių asmenų registre, adresas)</t>
  </si>
  <si>
    <t>BIUDŽETO IŠLAIDŲ SĄMATOS VYKDYMO</t>
  </si>
  <si>
    <t xml:space="preserve"> </t>
  </si>
  <si>
    <t>ATASKAITA</t>
  </si>
  <si>
    <t xml:space="preserve">                                                                      (data)</t>
  </si>
  <si>
    <t>Kultūros paveldo puoselėjimo ir kultūros paslaugų plėtros programa</t>
  </si>
  <si>
    <t>(programos pavadinimas)</t>
  </si>
  <si>
    <t>Kodas</t>
  </si>
  <si>
    <t xml:space="preserve">              Ministerijos / Savivaldybės</t>
  </si>
  <si>
    <t>Departamento</t>
  </si>
  <si>
    <t>Kitos kultūros ir meno įstaigos</t>
  </si>
  <si>
    <t>Įstaigos</t>
  </si>
  <si>
    <t>163547140</t>
  </si>
  <si>
    <t>7.1.1.10. Kultūros įstaigų patalpų remontas, tarnybinių automobilių remontas, organizacinės technikos, priemonių įsigijimas, kultūros veikloms organizuoti</t>
  </si>
  <si>
    <t>Programos</t>
  </si>
  <si>
    <t>7</t>
  </si>
  <si>
    <t>Finansavimo šaltinio</t>
  </si>
  <si>
    <t>SB</t>
  </si>
  <si>
    <t>Valstybės funkcijos</t>
  </si>
  <si>
    <t>08</t>
  </si>
  <si>
    <t>02</t>
  </si>
  <si>
    <t>01</t>
  </si>
  <si>
    <t>Savivaldybės biudžeto lėšos</t>
  </si>
  <si>
    <t>(eurais, ct)</t>
  </si>
  <si>
    <t>Išlaidų ekonominės klasifikacijos kodas</t>
  </si>
  <si>
    <t>Išlaidų pavadinimas</t>
  </si>
  <si>
    <t>Eil. Nr.</t>
  </si>
  <si>
    <t>Asignavimų planas, įskaitant patikslinimus</t>
  </si>
  <si>
    <t>Gauti asignavimai kartu su įskaitytu praėjusių metų lėšų likučiu</t>
  </si>
  <si>
    <t>Panaudoti asignavimai</t>
  </si>
  <si>
    <t xml:space="preserve"> metams</t>
  </si>
  <si>
    <t xml:space="preserve"> ataskaitiniam laikotarpiui</t>
  </si>
  <si>
    <t>1</t>
  </si>
  <si>
    <t>4</t>
  </si>
  <si>
    <t>5</t>
  </si>
  <si>
    <t>IŠLAIDOS</t>
  </si>
  <si>
    <t xml:space="preserve">Darbo užmokestis ir socialinis draudimas </t>
  </si>
  <si>
    <t>Darbo užmokestis</t>
  </si>
  <si>
    <t xml:space="preserve">Darbo užmokestis pinigais </t>
  </si>
  <si>
    <t xml:space="preserve">Socialinio draudimo įmokos </t>
  </si>
  <si>
    <t>Prekių ir paslaugų įsigijimo  išlaidos</t>
  </si>
  <si>
    <t>Mitybos išlaidos</t>
  </si>
  <si>
    <t>Medikamentų ir medicininių prekių bei paslaugų įsigijimo išlaidos</t>
  </si>
  <si>
    <t>Ryšių įrangos ir ryšių paslaugų įsigijimo išlaidos</t>
  </si>
  <si>
    <t>Transporto išlaikymo  ir transporto paslaugų įsigijimo išlaidos</t>
  </si>
  <si>
    <t>Aprangos ir patalynės įsigijimo bei priežiūros išlaidos</t>
  </si>
  <si>
    <t>Komandiruočių išlaidos</t>
  </si>
  <si>
    <t>Gyvenamųjų vietovių viešojo ūkio išlaidos</t>
  </si>
  <si>
    <t xml:space="preserve"> Materialiojo ir nematerialiojo turto nuomos išlaidos</t>
  </si>
  <si>
    <t>Materialiojo turto paprastojo remonto prekių ir paslaugų įsigijimo išlaidos</t>
  </si>
  <si>
    <t>Kvalifikacijos kėlimo išlaidos</t>
  </si>
  <si>
    <t>Ekspertų ir konsultantų paslaugų įsigijimo išlaidos</t>
  </si>
  <si>
    <t>Komunalinių paslaugų įsigijimo išlaidos</t>
  </si>
  <si>
    <t>Informacinių technologijų prekių ir paslaugų įsigijimo išlaidos</t>
  </si>
  <si>
    <t>Reprezentacinės išlaidos</t>
  </si>
  <si>
    <t>Viešinimo išlaidos</t>
  </si>
  <si>
    <t>Kitų prekių ir paslaugų įsigijimo išlaidos</t>
  </si>
  <si>
    <t>Palūkanos</t>
  </si>
  <si>
    <t xml:space="preserve">Palūkanos </t>
  </si>
  <si>
    <t>Palūkanos nerezidentams</t>
  </si>
  <si>
    <t>Asignavimų valdytojų sumokėtos palūkanos</t>
  </si>
  <si>
    <t>Finansų ministerijos sumokėtos palūkanos</t>
  </si>
  <si>
    <t xml:space="preserve">Savivaldybių sumokėtos palūkanos </t>
  </si>
  <si>
    <t>Palūkanos kitiems valdžios sektoriaus  subjektams</t>
  </si>
  <si>
    <t>Palūkanos kitiems valdžios sektoriaus subjektams</t>
  </si>
  <si>
    <t>Palūkanos valstybės biudžetui</t>
  </si>
  <si>
    <t>Palūkanos savivaldybių biudžetams</t>
  </si>
  <si>
    <t>Palūkanos nebiudžetiniams fondams</t>
  </si>
  <si>
    <t>Žemės nuoma</t>
  </si>
  <si>
    <t xml:space="preserve">Subsidijos </t>
  </si>
  <si>
    <t>Subsidijos iš biudžeto lėšų</t>
  </si>
  <si>
    <t>Subsidijos importui</t>
  </si>
  <si>
    <t>Subsidijos gaminiams</t>
  </si>
  <si>
    <t>Subsidijos gamybai</t>
  </si>
  <si>
    <t xml:space="preserve">Dotacijos </t>
  </si>
  <si>
    <t xml:space="preserve">Dotacijos užsienio valstybėms </t>
  </si>
  <si>
    <t>Dotacijos užsienio valstybėms turtui įsigyti</t>
  </si>
  <si>
    <t xml:space="preserve">Dotacijos tarptautinėms organizacijoms </t>
  </si>
  <si>
    <t xml:space="preserve">Dotacijos tarptautinėms organizacijoms turtui įsigyti </t>
  </si>
  <si>
    <t>Dotacijos kitiems valdžios sektoriaus subjektams</t>
  </si>
  <si>
    <t>Dotacijos kitiems valdžios sektoriaus subjektams turtui įsigyti</t>
  </si>
  <si>
    <t xml:space="preserve">Įmokos į Europos Sąjungos biudžetą </t>
  </si>
  <si>
    <t xml:space="preserve">Tradiciniai nuosavi ištekliai </t>
  </si>
  <si>
    <t xml:space="preserve">Muitai </t>
  </si>
  <si>
    <t xml:space="preserve">Cukraus sektoriaus mokesčiai </t>
  </si>
  <si>
    <t xml:space="preserve">Pridėtinės vertės mokesčio nuosavi ištekliai </t>
  </si>
  <si>
    <t xml:space="preserve">Bendrųjų nacionalinių pajamų nuosavi ištekliai </t>
  </si>
  <si>
    <t>Biudžeto disbalansų korekcija Jungtinės Karalystės naudai</t>
  </si>
  <si>
    <t>Su nuosavais ištekliais susijusios baudos, delspinigiai ir neigiamos palūkanos</t>
  </si>
  <si>
    <t>Su nuosavais ištekliais susijusios baudos,  delspinigiai ir neigiamos palūkanos</t>
  </si>
  <si>
    <t>Neperdirbto plastiko atliekų nuosavi ištekliai</t>
  </si>
  <si>
    <t xml:space="preserve">Socialinės išmokos (pašalpos) </t>
  </si>
  <si>
    <t>Socialinio draudimo išmokos (pašalpos)</t>
  </si>
  <si>
    <t>Socialinio draudimo išmokos pinigais</t>
  </si>
  <si>
    <t>Socialinio draudimo išmokos natūra</t>
  </si>
  <si>
    <t xml:space="preserve">Socialinė parama (socialinės paramos pašalpos) </t>
  </si>
  <si>
    <t xml:space="preserve">Socialinė parama pinigais </t>
  </si>
  <si>
    <t xml:space="preserve">Socialinė parama natūra </t>
  </si>
  <si>
    <t>Rentos</t>
  </si>
  <si>
    <t xml:space="preserve">Darbdavių socialinė parama </t>
  </si>
  <si>
    <t>Darbdavių socialinė parama pinigais</t>
  </si>
  <si>
    <t>Darbdavių socialinė parama natūra</t>
  </si>
  <si>
    <t>Kitos išlaidos</t>
  </si>
  <si>
    <t xml:space="preserve">Stipendijoms </t>
  </si>
  <si>
    <t>Valiutos kurso įtaka</t>
  </si>
  <si>
    <t>Kitos išlaidos turtui įsigyti</t>
  </si>
  <si>
    <t>Subsidijos iš Europos Sąjungos ir kitos tarptautinės finansinės paramos lėšų (ne valdžios sektoriui)</t>
  </si>
  <si>
    <t xml:space="preserve"> MATERIALIOJO IR NEMATERIALIOJO TURTO ĮSIGIJIMO, FINANSINIO TURTO PADIDĖJIMO IR FINANSINIŲ ĮSIPAREIGOJIMŲ VYKDYMO IŠLAIDOS</t>
  </si>
  <si>
    <t>Materialiojo ir nematerialiojo turto įsigijimo išlaidos</t>
  </si>
  <si>
    <t>Ilgalaikio materialiojo turto kūrimo ir įsigijimo išlaidos</t>
  </si>
  <si>
    <t xml:space="preserve">Žemės įsigijimo išlaidos </t>
  </si>
  <si>
    <t>Pastatų ir statinių įsigijimo išlaidos</t>
  </si>
  <si>
    <t>Gyvenamųjų namų įsigijimo išlaidos</t>
  </si>
  <si>
    <t>Negyvenamųjų pastatų įsigijimo išlaidos</t>
  </si>
  <si>
    <t>Infrastruktūros ir kitų statinių įsigijimo išlaidos</t>
  </si>
  <si>
    <t>Mašinų ir įrenginių įsigijimo išlaidos</t>
  </si>
  <si>
    <t>Transporto priemonių įsigijimo išlaidos</t>
  </si>
  <si>
    <t>Kitų mašinų ir įrenginių įsigijimo išlaidos</t>
  </si>
  <si>
    <t>Ginklų ir karinės įrangos įsigijimo išlaidos</t>
  </si>
  <si>
    <t>Kompiuterinės techninės ir elektroninių ryšių įrangos įsigijimo išlaidos</t>
  </si>
  <si>
    <t>Kultūros ir kitų vertybių įsigijimo išlaidos</t>
  </si>
  <si>
    <t>Muziejinių vertybių įsigijimo išlaidos</t>
  </si>
  <si>
    <t>Antikvarinių ir kitų meno kūrinių įsigijimo išlaidos</t>
  </si>
  <si>
    <t>Kitų vertybių įsigijimo išlaidos</t>
  </si>
  <si>
    <t>Kito ilgalaikio materialiojo turto įsigijimo išlaidos</t>
  </si>
  <si>
    <t>Nematerialiojo turto kūrimo ir įsigijimo išlaidos</t>
  </si>
  <si>
    <r>
      <t>Kompiuterinės programinės įrangos ir kompiuterinės programinės įrangos licencijų</t>
    </r>
    <r>
      <rPr>
        <strike/>
        <sz val="10"/>
        <color rgb="FF000000"/>
        <rFont val="Times New Roman Baltic"/>
      </rPr>
      <t xml:space="preserve"> </t>
    </r>
    <r>
      <rPr>
        <sz val="10"/>
        <color rgb="FF000000"/>
        <rFont val="Times New Roman Baltic"/>
      </rPr>
      <t>įsigijimo išlaidos</t>
    </r>
  </si>
  <si>
    <t>Patentų įsigijimo išlaidos</t>
  </si>
  <si>
    <t>Literatūros ir meno kūrinių įsigijimo išlaidos</t>
  </si>
  <si>
    <t>Kito nematerialiojo turto įsigijimo išlaidos</t>
  </si>
  <si>
    <t>Atsargų kūrimo ir įsigijimo išlaidos</t>
  </si>
  <si>
    <t>Strateginių ir neliečiamųjų atsargų įsigijimo išlaidos</t>
  </si>
  <si>
    <t>Kitų atsargų įsigijimo išlaidos</t>
  </si>
  <si>
    <t>Žaliavų ir medžiagų įsigijimo išlaidos</t>
  </si>
  <si>
    <t>Nebaigtos gaminti produkcijos  įsigijimo išlaidos</t>
  </si>
  <si>
    <t>Pagamintos produkcijos įsigijimo išlaidos</t>
  </si>
  <si>
    <t>Prekių, skirtų parduoti arba perduoti, įsigijimo išlaidos</t>
  </si>
  <si>
    <t>Karinių atsargų įsigijimo išlaidos</t>
  </si>
  <si>
    <t>Ilgalaikio turto finansinės nuomos (lizingo)  išlaidos</t>
  </si>
  <si>
    <t>Ilgalaikio turto finansinės nuomos (lizingo) išlaidos</t>
  </si>
  <si>
    <r>
      <t>Biologinio turto ir žemės gelmių  išteklių</t>
    </r>
    <r>
      <rPr>
        <strike/>
        <sz val="10"/>
        <color rgb="FF000000"/>
        <rFont val="Times New Roman Baltic"/>
      </rPr>
      <t xml:space="preserve"> </t>
    </r>
    <r>
      <rPr>
        <sz val="10"/>
        <color rgb="FF000000"/>
        <rFont val="Times New Roman Baltic"/>
      </rPr>
      <t>įsigijimo išlaidos</t>
    </r>
  </si>
  <si>
    <t>Žemės gelmių išteklių įsigijimo išlaidos</t>
  </si>
  <si>
    <t>Gyvulių ir kitų gyvūnų įsigijimo išlaidos</t>
  </si>
  <si>
    <t>Miškų, vaismedžių ir kitų augalų įsigijimo išlaidos</t>
  </si>
  <si>
    <t>Finansinio turto padidėjimo išlaidos (finansinio turto įsigijimo ar investavimo išlaidos)</t>
  </si>
  <si>
    <t>Vidaus finansinio turto padidėjimo išlaidos (investavimo į rezidentus išlaidos)</t>
  </si>
  <si>
    <t xml:space="preserve">Grynieji pinigai ir indėliai </t>
  </si>
  <si>
    <t>Grynieji pinigai</t>
  </si>
  <si>
    <t xml:space="preserve">Pervedamieji indėliai </t>
  </si>
  <si>
    <t>Trumpalaikiai pervedamieji indėliai</t>
  </si>
  <si>
    <t>Ilgalaikiai pervedamieji indėliai</t>
  </si>
  <si>
    <t>Kiti indėliai</t>
  </si>
  <si>
    <t>Kiti trumpalaikiai indėliai</t>
  </si>
  <si>
    <t xml:space="preserve">Kiti ilgalaikiai indėliai </t>
  </si>
  <si>
    <r>
      <t>Vertybiniai popieriai (įsigyti iš rezidentų)</t>
    </r>
    <r>
      <rPr>
        <strike/>
        <sz val="10"/>
        <color rgb="FFFF0000"/>
        <rFont val="Times New Roman Baltic"/>
      </rPr>
      <t/>
    </r>
  </si>
  <si>
    <t>Trumpalaikiai vertybiniai popieriai (įsigyti iš rezidentų)</t>
  </si>
  <si>
    <t>Ilgalaikiai vertybiniai popieriai (įsigyti iš rezidentų)</t>
  </si>
  <si>
    <t>Išvestinės finansinės priemonės (įsigytos iš rezidentų)</t>
  </si>
  <si>
    <t>Trumpalaikės išvestinės finansinės priemonės (įsigytos iš rezidentų)</t>
  </si>
  <si>
    <t>Ilgalaikės išvestinės finansinės priemonės (įsigytos iš rezidentų)</t>
  </si>
  <si>
    <t>Paskolos (suteiktos rezidentams)</t>
  </si>
  <si>
    <t>Trumpalaikės paskolos (suteiktos rezidentams)</t>
  </si>
  <si>
    <t>Ilgalaikės paskolos (suteiktos rezidentams)</t>
  </si>
  <si>
    <t xml:space="preserve">Akcijos (įsigytos iš rezidentų) </t>
  </si>
  <si>
    <t xml:space="preserve">Draudimo techniniai atidėjiniai </t>
  </si>
  <si>
    <t>Kitos mokėtinos sumos (suteiktos)</t>
  </si>
  <si>
    <t>Kitos trumpalaikės mokėtinos sumos (suteiktos)</t>
  </si>
  <si>
    <t>Kitos ilgalaikės mokėtinos sumos (suteiktos)</t>
  </si>
  <si>
    <t>Užsienio finansinio turto padidėjimo išlaidos (investavimo į nerezidentus išlaidos)</t>
  </si>
  <si>
    <t>Grynieji pinigai ir indėliai</t>
  </si>
  <si>
    <t>Pervedamieji indėliai</t>
  </si>
  <si>
    <t>Kiti ilgalaikiai indėliai</t>
  </si>
  <si>
    <t>Vertybiniai popieriai (įsigyti iš nerezidentų)</t>
  </si>
  <si>
    <t>Trumpalaikiai vertybiniai popieriai (įsigyti iš nerezidentų)</t>
  </si>
  <si>
    <t>Ilgalaikiai  vertybiniai popieriai (įsigyti iš nerezidentų)</t>
  </si>
  <si>
    <t>Išvestinės finansinės priemonės (įsigytos iš nerezidentų)</t>
  </si>
  <si>
    <t>Trumpalaikės išvestinės finansinės priemonės (įsigytos iš nerezidentų)</t>
  </si>
  <si>
    <t>Ilgalaikės išvestinės finansinės priemonės (įsigytos iš nerezidentų)</t>
  </si>
  <si>
    <t>Paskolos (suteiktos nerezidentams)</t>
  </si>
  <si>
    <t>Trumpalaikės paskolos (suteiktos nerezidentams)</t>
  </si>
  <si>
    <t>Ilgalaikės paskolos (suteiktos nerezidentams)</t>
  </si>
  <si>
    <t>Akcijos (įsigytos iš nerezidentų)</t>
  </si>
  <si>
    <t xml:space="preserve">Finansinių įsipareigojimų vykdymo išlaidos (grąžintos skolos) </t>
  </si>
  <si>
    <t>Vidaus finansinių įsipareigojimų vykdymo išlaidos (kreditoriams rezidentams grąžintos skolos)</t>
  </si>
  <si>
    <t>Vertybiniai popieriai (išpirkti)</t>
  </si>
  <si>
    <t>Trumpalaikiai vertybiniai popieriai (išpirkti)</t>
  </si>
  <si>
    <t>Ilgalaikiai vertybiniai popieriai (išpirkti)</t>
  </si>
  <si>
    <t>Išvestinės finansinės priemonės (grąžintos)</t>
  </si>
  <si>
    <t>Trumpalaikės išvestinės finansinės priemonės (grąžintos)</t>
  </si>
  <si>
    <t>Ilgalaikės išvestinės finansinės priemonės (grąžintos)</t>
  </si>
  <si>
    <t>Paskolos (grąžintos)</t>
  </si>
  <si>
    <t>Trumpalaikės paskolos (grąžintos)</t>
  </si>
  <si>
    <t>Ilgalaikės  paskolos (grąžintos)</t>
  </si>
  <si>
    <t xml:space="preserve">Akcijos  (išpirktos) </t>
  </si>
  <si>
    <r>
      <t>Akcijos (išpirktos)</t>
    </r>
    <r>
      <rPr>
        <sz val="10"/>
        <color rgb="FF000000"/>
        <rFont val="Times New Roman Baltic"/>
      </rPr>
      <t/>
    </r>
  </si>
  <si>
    <t>Kitos mokėtinos sumos (grąžintos)</t>
  </si>
  <si>
    <t>Kitos trumpalaikės mokėtinos sumos (grąžintos)</t>
  </si>
  <si>
    <t>Kitos ilgalaikės mokėtinos sumos (grąžintos)</t>
  </si>
  <si>
    <t>Užsienio finansinių įsipareigojimų vykdymo išlaidos (kreditoriams nerezidentams grąžintos skolos)</t>
  </si>
  <si>
    <t>Ilgalaikės paskolos (grąžintos)</t>
  </si>
  <si>
    <t xml:space="preserve">IŠ VISO </t>
  </si>
  <si>
    <t>Direktorė</t>
  </si>
  <si>
    <t>Vaida Skuodienė</t>
  </si>
  <si>
    <t>(parašas)</t>
  </si>
  <si>
    <t>(vardas ir pavardė)</t>
  </si>
  <si>
    <t>7.1.1.2. BĮ Gargždų kultūros centro veiklos organizavimas</t>
  </si>
  <si>
    <t>S</t>
  </si>
  <si>
    <t>Pajamos už paslaugas ir nuomą</t>
  </si>
  <si>
    <t>7.1.1.1. BĮ Gargždų kultūros centro kino teatro „Minija“ veiklos organizavimas</t>
  </si>
  <si>
    <t>2026 M. KOVO MĖN. 31 D.</t>
  </si>
  <si>
    <t>(I ketvirčio, pusmečio, 9 mėnesių, metinė)</t>
  </si>
  <si>
    <t>2026.04.08 Nr.________________</t>
  </si>
  <si>
    <t>Darbo užmokestis natūra</t>
  </si>
  <si>
    <t>Teisinių paslaugų įsigijimo išlaidos</t>
  </si>
  <si>
    <t>Lietuvos Respublikos finansų ministerijos sumokėtos palūkanos</t>
  </si>
  <si>
    <t xml:space="preserve">Palūkanos rezidentams, kitiems nei valdžios sektorius, (tik už tiesioginę skolą) </t>
  </si>
  <si>
    <t>Dotacijos užsienio valstybėms einamosioms išlaidoms apmokėti</t>
  </si>
  <si>
    <t>Dotacijos tarptautinėms organizacijoms einamosioms išlaidoms apmokėti</t>
  </si>
  <si>
    <t>Dotacijos kitiems valdžios sektoriaus subjektams einamosioms išlaidoms apmokėti</t>
  </si>
  <si>
    <t>Specialios tikslinės dotacijos vietos valdžios sektoriaus subjektams einamosioms išlaidoms apmokėti</t>
  </si>
  <si>
    <t>Kitos dotacijos vietos valdžios sektoriaus subjektams einamosioms išlaidoms apmokėti</t>
  </si>
  <si>
    <t>Dotacijos valstybės socialinės apsaugos fondams einamosioms išlaidoms apmokėti</t>
  </si>
  <si>
    <t>Specialios tikslinės dotacijos vietos valdžios sektoriaus subjektams turtui įsigyti</t>
  </si>
  <si>
    <t>Kitos dotacijos vietos valdžios sektoriaus subjektams turtui įsigyti</t>
  </si>
  <si>
    <t>Dotacijos valstybės socialinės apsaugos fondams turtui įsigyti</t>
  </si>
  <si>
    <t>Socialinė parama (socialinės paramos pašalpos ir šalpos išmokos) ir rentos</t>
  </si>
  <si>
    <t>Darbdavių socialinės garantijos, susijusios su darbu užsienyje</t>
  </si>
  <si>
    <t>Kitos einamosios išlaidos</t>
  </si>
  <si>
    <t xml:space="preserve">Kitos einamosios išlaidos kitiems tikslams </t>
  </si>
  <si>
    <r>
      <t>Pervedamos Europos Sąjungos, kitos tarptautinės  finansinės paramos,</t>
    </r>
    <r>
      <rPr>
        <sz val="10"/>
        <color rgb="FF000000"/>
        <rFont val="Times New Roman Baltic"/>
      </rPr>
      <t xml:space="preserve"> </t>
    </r>
    <r>
      <rPr>
        <b/>
        <sz val="10"/>
        <color rgb="FF000000"/>
        <rFont val="Times New Roman Baltic"/>
      </rPr>
      <t>bendrojo finansavimo lėšos ir kitos bendrai finansuojamiems iš Europos Sąjungos ar kitos tarptautinės finansinės paramos lėšų projektams įgyvendinti skirtos valstybės biudžeto lėšos</t>
    </r>
  </si>
  <si>
    <t>Pervedamos Europos Sąjungos, kitos  tarptautinės finansinės paramos, bendrojo finansavimo lėšos ir kitos bendrai finansuojamiems iš Europos Sąjungos ar kitos tarptautinės finansinės paramos lėšų projektams įgyvendinti skirtos valstybės biudžeto lėšos</t>
  </si>
  <si>
    <t>Pervedamos Europos Sąjungos, kitos tarptautinės finansinės paramos, bendrojo finansavimo lėšos ir kitos bendrai finansuojamiems iš Europos Sąjungos ar kitos tarptautinės finansinės paramos lėšų projektams įgyvendinti skirtos valstybės biudžeto lėšos einamosioms išlaidoms apmokėti</t>
  </si>
  <si>
    <t>Pervedamos Europos Sąjungos, kitos tarptautinės finansinės paramos, bendrojo finansavimo lėšos ir  kitos bendrai finansuojamiems iš Europos Sąjungos ar kitos tarptautinės finansinės paramos lėšų projektams įgyvendinti skirtos valstybės biudžeto lėšos einamosioms išlaidoms apmokėti</t>
  </si>
  <si>
    <t>Pervedamos Europos Sąjungos, kitos tarptautinės finansinės paramos, bendrojo finansavimo lėšos ir kitos bendrai finansuojamiems iš Europos Sąjungos ar kitos tarptautinės finansinės paramos lėšų projektams įgyvendinti skirtos valstybės biudžeto lėšos einamosioms išlaidoms apmokėti vietos valdžios sektoriaus subjektams</t>
  </si>
  <si>
    <t>Pervedamos Europos Sąjungos, kitos tarptautinės finansinės paramos, bendrojo finansavimo lėšos ir kitos bendrai finansuojamiems iš Europos Sąjungos ar kitos tarptautinės finansinės paramos lėšų projektams įgyvendinti skirtos valstybės biudžeto lėšos einamosioms išlaidoms apmokėti kitiems valdžios sektoriaus subjektams</t>
  </si>
  <si>
    <t>Pervedamos Europos Sąjungos, kitos tarptautinės finansinės paramos, bendrojo finansavimo lėšos ir kitos bendrai finansuojamiems iš Europos Sąjungos ar kitos tarptautinės finansinės paramos lėšų projektams įgyvendinti skirtos valstybės biudžeto lėšos einamosioms išlaidoms apmokėti ne valdžios sektoriaus subjektams</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</si>
  <si>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</si>
  <si>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</si>
  <si>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 skirtoms vietos valdžios sektoriaus subjektams</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</si>
  <si>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 kitiems valdžios sektoriaus subjektams</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</si>
  <si>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 kitiems valdžios sektoriaus subjektams</t>
  </si>
  <si>
    <t>(įstaigos vadovo ar jo įgalioto asmens pareigų  pavadinimas)</t>
  </si>
  <si>
    <t>(finansinę apskaitą tvarkančio asmens, centralizuotos apskaitos įstaigos vadovo arba jo įgalioto asmens pareigų pavadinimas)</t>
  </si>
  <si>
    <t>(Biudžeto išlaidų sąmatos vykdymo 2026 m. kovo 31 d. ataskaitos forma Nr. 2)</t>
  </si>
  <si>
    <t>I ketvirtis</t>
  </si>
  <si>
    <t>(Biudžeto išlaidų sąmatos vykdymo 2026  m. kovo 31  d. ataskaitos forma Nr. 2)</t>
  </si>
  <si>
    <t>Biudžetinių įstaigų centralizuotos apskaitos skyriaus vedėja</t>
  </si>
  <si>
    <t>Viktorija Kaprizkina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</si>
</sst>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4">
    <font>
      <sz val="10"/>
      <color rgb="FF000000"/>
      <name val="Arial"/>
    </font>
    <font>
      <sz val="10"/>
      <color rgb="FF000000"/>
      <name val="Times New Roman Baltic"/>
    </font>
    <font>
      <sz val="8"/>
      <color rgb="FF000000"/>
      <name val="Times New Roman"/>
      <family val="1"/>
    </font>
    <font>
      <strike/>
      <sz val="8"/>
      <color rgb="FF000000"/>
      <name val="Times New Roman Baltic"/>
    </font>
    <font>
      <sz val="8"/>
      <color rgb="FF000000"/>
      <name val="Times New Roman Baltic"/>
    </font>
    <font>
      <sz val="8"/>
      <color rgb="FFFF0000"/>
      <name val="Times New Roman"/>
      <family val="1"/>
    </font>
    <font>
      <sz val="8"/>
      <color rgb="FFFF0000"/>
      <name val="Times New Roman Baltic"/>
    </font>
    <font>
      <b/>
      <strike/>
      <sz val="8"/>
      <color rgb="FF000000"/>
      <name val="Times New Roman Baltic"/>
    </font>
    <font>
      <b/>
      <sz val="8"/>
      <color rgb="FF000000"/>
      <name val="Times New Roman Baltic"/>
    </font>
    <font>
      <b/>
      <sz val="12"/>
      <color rgb="FF000000"/>
      <name val="Times New Roman Baltic"/>
    </font>
    <font>
      <b/>
      <sz val="12"/>
      <color rgb="FF000000"/>
      <name val="Arial"/>
      <family val="2"/>
    </font>
    <font>
      <sz val="8"/>
      <color rgb="FF000000"/>
      <name val="Arial"/>
      <family val="2"/>
    </font>
    <font>
      <b/>
      <sz val="11"/>
      <color rgb="FF000000"/>
      <name val="Times New Roman Baltic"/>
    </font>
    <font>
      <sz val="9"/>
      <color rgb="FF000000"/>
      <name val="Times New Roman Baltic"/>
    </font>
    <font>
      <sz val="12"/>
      <color rgb="FF000000"/>
      <name val="Times New Roman Baltic"/>
    </font>
    <font>
      <b/>
      <sz val="9"/>
      <color rgb="FF000000"/>
      <name val="Times New Roman Baltic"/>
    </font>
    <font>
      <b/>
      <sz val="10"/>
      <color rgb="FF000000"/>
      <name val="Times New Roman Baltic"/>
    </font>
    <font>
      <sz val="12"/>
      <color rgb="FF000000"/>
      <name val="Times New Roman"/>
      <family val="1"/>
    </font>
    <font>
      <sz val="10"/>
      <color rgb="FF000000"/>
      <name val="Times New Roman"/>
      <family val="1"/>
    </font>
    <font>
      <strike/>
      <sz val="10"/>
      <color rgb="FF000000"/>
      <name val="Times New Roman Baltic"/>
    </font>
    <font>
      <i/>
      <sz val="10"/>
      <color rgb="FF000000"/>
      <name val="Times New Roman Baltic"/>
    </font>
    <font>
      <vertAlign val="superscript"/>
      <sz val="12"/>
      <color rgb="FF000000"/>
      <name val="Times New Roman"/>
      <family val="1"/>
    </font>
    <font>
      <vertAlign val="superscript"/>
      <sz val="10"/>
      <color rgb="FF000000"/>
      <name val="Times New Roman"/>
      <family val="1"/>
    </font>
    <font>
      <b/>
      <sz val="12"/>
      <color rgb="FF000000"/>
      <name val="Times New Roman"/>
      <family val="1"/>
    </font>
    <font>
      <sz val="9"/>
      <color rgb="FF000000"/>
      <name val="Arial"/>
      <family val="2"/>
    </font>
    <font>
      <b/>
      <sz val="9"/>
      <color rgb="FF000000"/>
      <name val="Arial"/>
      <family val="2"/>
    </font>
    <font>
      <b/>
      <sz val="9"/>
      <color rgb="FF000000"/>
      <name val="Times New Roman"/>
      <family val="1"/>
    </font>
    <font>
      <strike/>
      <sz val="10"/>
      <color rgb="FFFF0000"/>
      <name val="Times New Roman Baltic"/>
    </font>
    <font>
      <sz val="11"/>
      <color rgb="FF000000"/>
      <name val="Calibri"/>
      <family val="2"/>
    </font>
    <font>
      <sz val="10"/>
      <name val="Times New Roman Baltic"/>
      <charset val="186"/>
    </font>
    <font>
      <sz val="11"/>
      <color indexed="8"/>
      <name val="Calibri"/>
      <family val="2"/>
    </font>
    <font>
      <sz val="10"/>
      <name val="Arial"/>
      <family val="2"/>
    </font>
    <font>
      <sz val="11"/>
      <color theme="1"/>
      <name val="Calibri"/>
      <family val="2"/>
      <scheme val="minor"/>
    </font>
    <font>
      <strike/>
      <sz val="10"/>
      <color rgb="FF000000"/>
      <name val="Times New Roman"/>
      <family val="1"/>
    </font>
  </fonts>
  <fills count="7">
    <fill>
      <patternFill patternType="none"/>
    </fill>
    <fill>
      <patternFill patternType="gray125"/>
    </fill>
    <fill>
      <patternFill patternType="solid">
        <fgColor rgb="FFC00000"/>
        <bgColor rgb="FFFFFFFF"/>
      </patternFill>
    </fill>
    <fill>
      <patternFill patternType="solid">
        <fgColor rgb="FFFF0000"/>
        <bgColor rgb="FFFFFFFF"/>
      </patternFill>
    </fill>
    <fill>
      <patternFill patternType="solid">
        <fgColor rgb="FFCCFFFF"/>
        <bgColor rgb="FFFFFFFF"/>
      </patternFill>
    </fill>
    <fill>
      <patternFill patternType="solid">
        <fgColor rgb="FFFFFFFF"/>
        <bgColor rgb="FFFFFFFF"/>
      </patternFill>
    </fill>
    <fill>
      <patternFill patternType="solid">
        <fgColor rgb="FFD8D8D8"/>
        <bgColor rgb="FFFFFFFF"/>
      </patternFill>
    </fill>
  </fills>
  <borders count="17">
    <border>
      <left/>
      <right/>
      <top/>
      <bottom/>
      <diagonal/>
    </border>
    <border>
      <left style="hair">
        <color rgb="FF000000"/>
      </left>
      <right style="hair">
        <color rgb="FF000000"/>
      </right>
      <top style="hair">
        <color rgb="FF000000"/>
      </top>
      <bottom style="hair">
        <color rgb="FF000000"/>
      </bottom>
      <diagonal/>
    </border>
    <border>
      <left style="hair">
        <color rgb="FF000000"/>
      </left>
      <right style="hair">
        <color rgb="FF000000"/>
      </right>
      <top style="hair">
        <color rgb="FF000000"/>
      </top>
      <bottom/>
      <diagonal/>
    </border>
    <border>
      <left/>
      <right style="hair">
        <color rgb="FF000000"/>
      </right>
      <top/>
      <bottom/>
      <diagonal/>
    </border>
    <border>
      <left style="hair">
        <color rgb="FF000000"/>
      </left>
      <right/>
      <top style="hair">
        <color rgb="FF000000"/>
      </top>
      <bottom style="hair">
        <color rgb="FF000000"/>
      </bottom>
      <diagonal/>
    </border>
    <border>
      <left/>
      <right/>
      <top style="hair">
        <color rgb="FF000000"/>
      </top>
      <bottom/>
      <diagonal/>
    </border>
    <border>
      <left/>
      <right/>
      <top/>
      <bottom style="hair">
        <color rgb="FF000000"/>
      </bottom>
      <diagonal/>
    </border>
    <border>
      <left/>
      <right style="hair">
        <color rgb="FF000000"/>
      </right>
      <top/>
      <bottom style="hair">
        <color rgb="FF000000"/>
      </bottom>
      <diagonal/>
    </border>
    <border>
      <left/>
      <right style="hair">
        <color rgb="FF000000"/>
      </right>
      <top style="hair">
        <color rgb="FF000000"/>
      </top>
      <bottom style="hair">
        <color rgb="FF000000"/>
      </bottom>
      <diagonal/>
    </border>
    <border>
      <left/>
      <right/>
      <top style="hair">
        <color rgb="FF000000"/>
      </top>
      <bottom style="hair">
        <color rgb="FF000000"/>
      </bottom>
      <diagonal/>
    </border>
    <border>
      <left style="hair">
        <color rgb="FF000000"/>
      </left>
      <right style="hair">
        <color rgb="FF000000"/>
      </right>
      <top/>
      <bottom style="hair">
        <color rgb="FF000000"/>
      </bottom>
      <diagonal/>
    </border>
    <border>
      <left style="hair">
        <color rgb="FF000000"/>
      </left>
      <right/>
      <top/>
      <bottom style="hair">
        <color rgb="FF000000"/>
      </bottom>
      <diagonal/>
    </border>
    <border>
      <left style="hair">
        <color rgb="FF000000"/>
      </left>
      <right/>
      <top/>
      <bottom/>
      <diagonal/>
    </border>
    <border>
      <left style="hair">
        <color rgb="FF000000"/>
      </left>
      <right style="hair">
        <color rgb="FF000000"/>
      </right>
      <top/>
      <bottom/>
      <diagonal/>
    </border>
    <border>
      <left/>
      <right style="hair">
        <color rgb="FF000000"/>
      </right>
      <top style="hair">
        <color rgb="FF000000"/>
      </top>
      <bottom/>
      <diagonal/>
    </border>
    <border>
      <left style="hair">
        <color rgb="FF000000"/>
      </left>
      <right/>
      <top style="hair">
        <color rgb="FF000000"/>
      </top>
      <bottom/>
      <diagonal/>
    </border>
    <border>
      <left/>
      <right/>
      <top/>
      <bottom style="thin">
        <color rgb="FF000000"/>
      </bottom>
      <diagonal/>
    </border>
  </borders>
  <cellStyleXfs count="7">
    <xf numFmtId="0" fontId="0" fillId="0" borderId="0"/>
    <xf numFmtId="0" fontId="28" fillId="0" borderId="0"/>
    <xf numFmtId="0" fontId="29" fillId="0" borderId="0"/>
    <xf numFmtId="0" fontId="30" fillId="0" borderId="0" applyFill="0" applyProtection="0"/>
    <xf numFmtId="0" fontId="31" fillId="0" borderId="0"/>
    <xf numFmtId="0" fontId="31" fillId="0" borderId="0"/>
    <xf numFmtId="0" fontId="32" fillId="0" borderId="0"/>
  </cellStyleXfs>
  <cellXfs count="216">
    <xf numFmtId="0" fontId="0" fillId="0" borderId="0" xfId="0"/>
    <xf numFmtId="0" fontId="2" fillId="0" borderId="0" xfId="0" applyFont="1" applyAlignment="1">
      <alignment horizontal="right" vertical="center"/>
    </xf>
    <xf numFmtId="0" fontId="3" fillId="0" borderId="0" xfId="0" applyFont="1"/>
    <xf numFmtId="164" fontId="2" fillId="0" borderId="0" xfId="0" applyNumberFormat="1" applyFont="1" applyAlignment="1">
      <alignment horizontal="left" vertical="center" wrapText="1"/>
    </xf>
    <xf numFmtId="0" fontId="2" fillId="0" borderId="0" xfId="0" applyFont="1" applyAlignment="1">
      <alignment vertical="center"/>
    </xf>
    <xf numFmtId="0" fontId="0" fillId="0" borderId="0" xfId="0"/>
    <xf numFmtId="0" fontId="5" fillId="0" borderId="0" xfId="0" applyFont="1"/>
    <xf numFmtId="0" fontId="6" fillId="0" borderId="0" xfId="0" applyFont="1"/>
    <xf numFmtId="164" fontId="2" fillId="0" borderId="0" xfId="0" applyNumberFormat="1" applyFont="1" applyAlignment="1">
      <alignment horizontal="right" vertical="center"/>
    </xf>
    <xf numFmtId="0" fontId="2" fillId="0" borderId="0" xfId="0" applyFont="1"/>
    <xf numFmtId="0" fontId="4" fillId="0" borderId="0" xfId="0" applyFont="1" applyAlignment="1">
      <alignment vertical="center"/>
    </xf>
    <xf numFmtId="0" fontId="7" fillId="0" borderId="0" xfId="0" applyFont="1"/>
    <xf numFmtId="0" fontId="9" fillId="0" borderId="0" xfId="0" applyFont="1"/>
    <xf numFmtId="0" fontId="8" fillId="0" borderId="0" xfId="0" applyFont="1"/>
    <xf numFmtId="0" fontId="10" fillId="0" borderId="0" xfId="0" applyFont="1" applyAlignment="1">
      <alignment horizontal="center" vertical="center"/>
    </xf>
    <xf numFmtId="0" fontId="0" fillId="0" borderId="0" xfId="0" applyAlignment="1">
      <alignment wrapText="1"/>
    </xf>
    <xf numFmtId="0" fontId="12" fillId="0" borderId="0" xfId="0" applyFont="1" applyAlignment="1">
      <alignment horizontal="center" vertical="center" wrapText="1"/>
    </xf>
    <xf numFmtId="164" fontId="2" fillId="0" borderId="0" xfId="0" applyNumberFormat="1" applyFont="1" applyAlignment="1">
      <alignment horizontal="left" vertical="center"/>
    </xf>
    <xf numFmtId="0" fontId="2" fillId="0" borderId="0" xfId="0" applyFont="1" applyAlignment="1">
      <alignment horizontal="center" wrapText="1"/>
    </xf>
    <xf numFmtId="164" fontId="4" fillId="0" borderId="0" xfId="0" applyNumberFormat="1" applyFont="1" applyAlignment="1">
      <alignment horizontal="left"/>
    </xf>
    <xf numFmtId="0" fontId="4" fillId="0" borderId="0" xfId="0" applyFont="1" applyAlignment="1">
      <alignment horizontal="left"/>
    </xf>
    <xf numFmtId="0" fontId="13" fillId="0" borderId="0" xfId="0" applyFont="1" applyAlignment="1">
      <alignment horizontal="center"/>
    </xf>
    <xf numFmtId="164" fontId="4" fillId="0" borderId="0" xfId="0" applyNumberFormat="1" applyFont="1" applyAlignment="1">
      <alignment horizontal="right"/>
    </xf>
    <xf numFmtId="3" fontId="1" fillId="0" borderId="1" xfId="0" applyNumberFormat="1" applyFont="1" applyBorder="1"/>
    <xf numFmtId="0" fontId="1" fillId="0" borderId="0" xfId="0" applyFont="1"/>
    <xf numFmtId="1" fontId="1" fillId="0" borderId="1" xfId="0" applyNumberFormat="1" applyFont="1" applyBorder="1"/>
    <xf numFmtId="3" fontId="1" fillId="0" borderId="2" xfId="0" applyNumberFormat="1" applyFont="1" applyBorder="1"/>
    <xf numFmtId="0" fontId="4" fillId="0" borderId="3" xfId="0" applyFont="1" applyBorder="1" applyAlignment="1">
      <alignment horizontal="right"/>
    </xf>
    <xf numFmtId="0" fontId="4" fillId="0" borderId="5" xfId="0" applyFont="1" applyBorder="1" applyAlignment="1">
      <alignment horizontal="right"/>
    </xf>
    <xf numFmtId="0" fontId="14" fillId="0" borderId="6" xfId="0" applyFont="1" applyBorder="1"/>
    <xf numFmtId="0" fontId="14" fillId="0" borderId="6" xfId="0" applyFont="1" applyBorder="1" applyAlignment="1">
      <alignment horizontal="center"/>
    </xf>
    <xf numFmtId="0" fontId="1" fillId="0" borderId="6" xfId="0" applyFont="1" applyBorder="1" applyAlignment="1">
      <alignment horizontal="center"/>
    </xf>
    <xf numFmtId="0" fontId="0" fillId="0" borderId="6" xfId="0" applyBorder="1" applyAlignment="1">
      <alignment horizontal="center"/>
    </xf>
    <xf numFmtId="164" fontId="4" fillId="0" borderId="6" xfId="0" applyNumberFormat="1" applyFont="1" applyBorder="1" applyAlignment="1">
      <alignment horizontal="right"/>
    </xf>
    <xf numFmtId="0" fontId="1" fillId="0" borderId="0" xfId="0" applyFont="1" applyAlignment="1">
      <alignment horizontal="center" vertical="center"/>
    </xf>
    <xf numFmtId="49" fontId="15" fillId="0" borderId="1" xfId="0" applyNumberFormat="1" applyFont="1" applyBorder="1" applyAlignment="1">
      <alignment horizontal="center" vertical="center" wrapText="1"/>
    </xf>
    <xf numFmtId="49" fontId="15" fillId="0" borderId="7"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2" fillId="0" borderId="7" xfId="0" applyFont="1" applyBorder="1" applyAlignment="1">
      <alignment horizontal="center" vertical="center" wrapText="1"/>
    </xf>
    <xf numFmtId="49" fontId="2" fillId="0" borderId="8" xfId="0" applyNumberFormat="1" applyFont="1" applyBorder="1" applyAlignment="1">
      <alignment horizontal="center" vertical="center" wrapText="1"/>
    </xf>
    <xf numFmtId="49" fontId="2" fillId="0" borderId="1" xfId="0" applyNumberFormat="1" applyFont="1" applyBorder="1" applyAlignment="1">
      <alignment horizontal="center" vertical="center" wrapText="1"/>
    </xf>
    <xf numFmtId="1" fontId="2" fillId="0" borderId="7" xfId="0" applyNumberFormat="1" applyFont="1" applyBorder="1" applyAlignment="1">
      <alignment horizontal="center" vertical="center" wrapText="1"/>
    </xf>
    <xf numFmtId="0" fontId="16" fillId="0" borderId="1" xfId="0" applyFont="1" applyBorder="1" applyAlignment="1">
      <alignment vertical="top" wrapText="1"/>
    </xf>
    <xf numFmtId="0" fontId="16" fillId="0" borderId="8" xfId="0" applyFont="1" applyBorder="1" applyAlignment="1">
      <alignment vertical="top" wrapText="1"/>
    </xf>
    <xf numFmtId="0" fontId="16" fillId="0" borderId="9" xfId="0" applyFont="1" applyBorder="1" applyAlignment="1">
      <alignment vertical="top" wrapText="1"/>
    </xf>
    <xf numFmtId="0" fontId="16" fillId="0" borderId="8" xfId="0" applyFont="1" applyBorder="1" applyAlignment="1">
      <alignment horizontal="center" vertical="top" wrapText="1"/>
    </xf>
    <xf numFmtId="0" fontId="4" fillId="0" borderId="1" xfId="0" applyFont="1" applyBorder="1" applyAlignment="1">
      <alignment horizontal="center" vertical="center" wrapText="1"/>
    </xf>
    <xf numFmtId="0" fontId="16" fillId="0" borderId="0" xfId="0" applyFont="1"/>
    <xf numFmtId="0" fontId="16" fillId="0" borderId="7" xfId="0" applyFont="1" applyBorder="1" applyAlignment="1">
      <alignment vertical="top" wrapText="1"/>
    </xf>
    <xf numFmtId="0" fontId="1" fillId="0" borderId="7" xfId="0" applyFont="1" applyBorder="1" applyAlignment="1">
      <alignment vertical="top" wrapText="1"/>
    </xf>
    <xf numFmtId="0" fontId="1" fillId="0" borderId="10" xfId="0" applyFont="1" applyBorder="1" applyAlignment="1">
      <alignment vertical="top" wrapText="1"/>
    </xf>
    <xf numFmtId="0" fontId="1" fillId="0" borderId="7" xfId="0" applyFont="1" applyBorder="1" applyAlignment="1">
      <alignment horizontal="center" vertical="top" wrapText="1"/>
    </xf>
    <xf numFmtId="0" fontId="1" fillId="0" borderId="9" xfId="0" applyFont="1" applyBorder="1" applyAlignment="1">
      <alignment vertical="top" wrapText="1"/>
    </xf>
    <xf numFmtId="0" fontId="17" fillId="0" borderId="0" xfId="0" applyFont="1" applyAlignment="1">
      <alignment horizontal="justify" vertical="center"/>
    </xf>
    <xf numFmtId="0" fontId="16" fillId="0" borderId="11" xfId="0" applyFont="1" applyBorder="1" applyAlignment="1">
      <alignment vertical="top" wrapText="1"/>
    </xf>
    <xf numFmtId="0" fontId="16" fillId="0" borderId="10" xfId="0" applyFont="1" applyBorder="1" applyAlignment="1">
      <alignment vertical="top" wrapText="1"/>
    </xf>
    <xf numFmtId="0" fontId="1" fillId="0" borderId="6" xfId="0" applyFont="1" applyBorder="1" applyAlignment="1">
      <alignment vertical="top" wrapText="1"/>
    </xf>
    <xf numFmtId="1" fontId="1" fillId="0" borderId="8" xfId="0" applyNumberFormat="1" applyFont="1" applyBorder="1" applyAlignment="1">
      <alignment horizontal="center" vertical="top" wrapText="1"/>
    </xf>
    <xf numFmtId="0" fontId="1" fillId="0" borderId="9" xfId="0" applyFont="1" applyBorder="1" applyAlignment="1">
      <alignment horizontal="left" vertical="top" wrapText="1"/>
    </xf>
    <xf numFmtId="0" fontId="1" fillId="0" borderId="4" xfId="0" applyFont="1" applyBorder="1" applyAlignment="1">
      <alignment vertical="top" wrapText="1"/>
    </xf>
    <xf numFmtId="0" fontId="1" fillId="0" borderId="1" xfId="0" applyFont="1" applyBorder="1" applyAlignment="1">
      <alignment vertical="top" wrapText="1"/>
    </xf>
    <xf numFmtId="0" fontId="1" fillId="0" borderId="8" xfId="0" applyFont="1" applyBorder="1" applyAlignment="1">
      <alignment vertical="top" wrapText="1"/>
    </xf>
    <xf numFmtId="0" fontId="1" fillId="0" borderId="8" xfId="0" applyFont="1" applyBorder="1" applyAlignment="1">
      <alignment horizontal="center" vertical="top" wrapText="1"/>
    </xf>
    <xf numFmtId="0" fontId="16" fillId="0" borderId="11" xfId="0" applyFont="1" applyBorder="1" applyAlignment="1">
      <alignment vertical="center" wrapText="1"/>
    </xf>
    <xf numFmtId="0" fontId="16" fillId="0" borderId="10" xfId="0" applyFont="1" applyBorder="1" applyAlignment="1">
      <alignment vertical="center" wrapText="1"/>
    </xf>
    <xf numFmtId="0" fontId="1" fillId="0" borderId="0" xfId="0" applyFont="1" applyAlignment="1">
      <alignment vertical="top"/>
    </xf>
    <xf numFmtId="0" fontId="1" fillId="0" borderId="11" xfId="0" applyFont="1" applyBorder="1" applyAlignment="1">
      <alignment vertical="top" wrapText="1"/>
    </xf>
    <xf numFmtId="0" fontId="16" fillId="0" borderId="4" xfId="0" applyFont="1" applyBorder="1" applyAlignment="1">
      <alignment vertical="top" wrapText="1"/>
    </xf>
    <xf numFmtId="0" fontId="1" fillId="0" borderId="1" xfId="0" applyFont="1" applyBorder="1" applyAlignment="1">
      <alignment horizontal="center" vertical="top" wrapText="1"/>
    </xf>
    <xf numFmtId="0" fontId="16" fillId="0" borderId="1" xfId="0" applyFont="1" applyBorder="1" applyAlignment="1">
      <alignment horizontal="center" vertical="top" wrapText="1"/>
    </xf>
    <xf numFmtId="0" fontId="1" fillId="0" borderId="10" xfId="0" applyFont="1" applyBorder="1" applyAlignment="1">
      <alignment horizontal="center" vertical="top" wrapText="1"/>
    </xf>
    <xf numFmtId="0" fontId="1" fillId="0" borderId="0" xfId="0" applyFont="1" applyAlignment="1">
      <alignment vertical="top" wrapText="1"/>
    </xf>
    <xf numFmtId="0" fontId="1" fillId="0" borderId="12" xfId="0" applyFont="1" applyBorder="1" applyAlignment="1">
      <alignment vertical="top" wrapText="1"/>
    </xf>
    <xf numFmtId="0" fontId="1" fillId="0" borderId="13" xfId="0" applyFont="1" applyBorder="1" applyAlignment="1">
      <alignment vertical="top" wrapText="1"/>
    </xf>
    <xf numFmtId="0" fontId="1" fillId="0" borderId="3" xfId="0" applyFont="1" applyBorder="1" applyAlignment="1">
      <alignment vertical="top" wrapText="1"/>
    </xf>
    <xf numFmtId="0" fontId="1" fillId="0" borderId="13" xfId="0" applyFont="1" applyBorder="1" applyAlignment="1">
      <alignment horizontal="center" vertical="top" wrapText="1"/>
    </xf>
    <xf numFmtId="0" fontId="16" fillId="0" borderId="9" xfId="0" applyFont="1" applyBorder="1" applyAlignment="1">
      <alignment vertical="center" wrapText="1"/>
    </xf>
    <xf numFmtId="0" fontId="1" fillId="0" borderId="5" xfId="0" applyFont="1" applyBorder="1" applyAlignment="1">
      <alignment vertical="top" wrapText="1"/>
    </xf>
    <xf numFmtId="0" fontId="1" fillId="0" borderId="2" xfId="0" applyFont="1" applyBorder="1" applyAlignment="1">
      <alignment horizontal="center" vertical="top" wrapText="1"/>
    </xf>
    <xf numFmtId="0" fontId="18" fillId="0" borderId="1" xfId="0" applyFont="1" applyBorder="1" applyAlignment="1">
      <alignment wrapText="1"/>
    </xf>
    <xf numFmtId="0" fontId="18" fillId="0" borderId="0" xfId="0" applyFont="1" applyAlignment="1">
      <alignment wrapText="1"/>
    </xf>
    <xf numFmtId="0" fontId="1" fillId="0" borderId="15" xfId="0" applyFont="1" applyBorder="1" applyAlignment="1">
      <alignment vertical="top" wrapText="1"/>
    </xf>
    <xf numFmtId="0" fontId="16" fillId="0" borderId="7" xfId="0" applyFont="1" applyBorder="1" applyAlignment="1">
      <alignment horizontal="center" vertical="top" wrapText="1"/>
    </xf>
    <xf numFmtId="0" fontId="1" fillId="0" borderId="2" xfId="0" applyFont="1" applyBorder="1" applyAlignment="1">
      <alignment vertical="top" wrapText="1"/>
    </xf>
    <xf numFmtId="0" fontId="1" fillId="0" borderId="14" xfId="0" applyFont="1" applyBorder="1" applyAlignment="1">
      <alignment vertical="top" wrapText="1"/>
    </xf>
    <xf numFmtId="0" fontId="1" fillId="0" borderId="14" xfId="0" applyFont="1" applyBorder="1" applyAlignment="1">
      <alignment horizontal="center" vertical="top" wrapText="1"/>
    </xf>
    <xf numFmtId="0" fontId="1" fillId="0" borderId="3" xfId="0" applyFont="1" applyBorder="1" applyAlignment="1">
      <alignment horizontal="center" vertical="top" wrapText="1"/>
    </xf>
    <xf numFmtId="1" fontId="1" fillId="0" borderId="1" xfId="0" applyNumberFormat="1" applyFont="1" applyBorder="1" applyAlignment="1">
      <alignment horizontal="right" vertical="center" wrapText="1"/>
    </xf>
    <xf numFmtId="0" fontId="1" fillId="0" borderId="9" xfId="0" applyFont="1" applyBorder="1" applyAlignment="1">
      <alignment vertical="center" wrapText="1"/>
    </xf>
    <xf numFmtId="0" fontId="1" fillId="0" borderId="6" xfId="0" applyFont="1" applyBorder="1" applyAlignment="1">
      <alignment horizontal="center" vertical="top" wrapText="1"/>
    </xf>
    <xf numFmtId="0" fontId="1" fillId="0" borderId="9" xfId="0" applyFont="1" applyBorder="1" applyAlignment="1">
      <alignment horizontal="center" vertical="top" wrapText="1"/>
    </xf>
    <xf numFmtId="164" fontId="1" fillId="2" borderId="7" xfId="0" applyNumberFormat="1" applyFont="1" applyFill="1" applyBorder="1" applyAlignment="1">
      <alignment horizontal="right" vertical="center" wrapText="1"/>
    </xf>
    <xf numFmtId="0" fontId="19" fillId="0" borderId="14" xfId="0" applyFont="1" applyBorder="1" applyAlignment="1">
      <alignment horizontal="center" vertical="top" wrapText="1"/>
    </xf>
    <xf numFmtId="0" fontId="20" fillId="0" borderId="8" xfId="0" applyFont="1" applyBorder="1" applyAlignment="1">
      <alignment vertical="top" wrapText="1"/>
    </xf>
    <xf numFmtId="0" fontId="20" fillId="0" borderId="8" xfId="0" applyFont="1" applyBorder="1" applyAlignment="1">
      <alignment horizontal="center" vertical="top" wrapText="1"/>
    </xf>
    <xf numFmtId="164" fontId="1" fillId="3" borderId="8" xfId="0" applyNumberFormat="1" applyFont="1" applyFill="1" applyBorder="1" applyAlignment="1">
      <alignment horizontal="right" vertical="center" wrapText="1"/>
    </xf>
    <xf numFmtId="0" fontId="1" fillId="0" borderId="4" xfId="0" applyFont="1" applyBorder="1"/>
    <xf numFmtId="0" fontId="1" fillId="0" borderId="1" xfId="0" applyFont="1" applyBorder="1"/>
    <xf numFmtId="0" fontId="1" fillId="0" borderId="8" xfId="0" applyFont="1" applyBorder="1"/>
    <xf numFmtId="0" fontId="1" fillId="0" borderId="9" xfId="0" applyFont="1" applyBorder="1"/>
    <xf numFmtId="0" fontId="1" fillId="0" borderId="1" xfId="0" applyFont="1" applyBorder="1" applyAlignment="1">
      <alignment horizontal="center"/>
    </xf>
    <xf numFmtId="0" fontId="16" fillId="0" borderId="9" xfId="0" applyFont="1" applyBorder="1"/>
    <xf numFmtId="164" fontId="1" fillId="0" borderId="5" xfId="0" applyNumberFormat="1" applyFont="1" applyBorder="1" applyAlignment="1">
      <alignment horizontal="right" vertical="center"/>
    </xf>
    <xf numFmtId="164" fontId="1" fillId="0" borderId="6" xfId="0" applyNumberFormat="1" applyFont="1" applyBorder="1" applyAlignment="1">
      <alignment horizontal="right" vertical="center"/>
    </xf>
    <xf numFmtId="0" fontId="1" fillId="0" borderId="0" xfId="0" applyFont="1" applyAlignment="1">
      <alignment vertical="center"/>
    </xf>
    <xf numFmtId="0" fontId="22" fillId="0" borderId="0" xfId="0" applyFont="1" applyAlignment="1">
      <alignment horizontal="center" vertical="top"/>
    </xf>
    <xf numFmtId="0" fontId="0" fillId="0" borderId="0" xfId="0" applyAlignment="1">
      <alignment horizontal="center"/>
    </xf>
    <xf numFmtId="0" fontId="21" fillId="0" borderId="5" xfId="0" applyFont="1" applyBorder="1" applyAlignment="1">
      <alignment horizontal="center" vertical="top"/>
    </xf>
    <xf numFmtId="2" fontId="1" fillId="4" borderId="8" xfId="0" applyNumberFormat="1" applyFont="1" applyFill="1" applyBorder="1" applyAlignment="1">
      <alignment horizontal="right" vertical="center" wrapText="1"/>
    </xf>
    <xf numFmtId="2" fontId="1" fillId="4" borderId="1" xfId="0" applyNumberFormat="1" applyFont="1" applyFill="1" applyBorder="1" applyAlignment="1">
      <alignment horizontal="right" vertical="center" wrapText="1"/>
    </xf>
    <xf numFmtId="2" fontId="1" fillId="0" borderId="7" xfId="0" applyNumberFormat="1" applyFont="1" applyBorder="1" applyAlignment="1">
      <alignment horizontal="right" vertical="center" wrapText="1"/>
    </xf>
    <xf numFmtId="2" fontId="1" fillId="0" borderId="1" xfId="0" applyNumberFormat="1" applyFont="1" applyBorder="1" applyAlignment="1">
      <alignment horizontal="right" vertical="center" wrapText="1"/>
    </xf>
    <xf numFmtId="2" fontId="1" fillId="0" borderId="8" xfId="0" applyNumberFormat="1" applyFont="1" applyBorder="1" applyAlignment="1">
      <alignment horizontal="right" vertical="center" wrapText="1"/>
    </xf>
    <xf numFmtId="2" fontId="1" fillId="4" borderId="3" xfId="0" applyNumberFormat="1" applyFont="1" applyFill="1" applyBorder="1" applyAlignment="1">
      <alignment horizontal="right" vertical="center" wrapText="1"/>
    </xf>
    <xf numFmtId="2" fontId="1" fillId="4" borderId="14" xfId="0" applyNumberFormat="1" applyFont="1" applyFill="1" applyBorder="1" applyAlignment="1">
      <alignment horizontal="right" vertical="center" wrapText="1"/>
    </xf>
    <xf numFmtId="2" fontId="1" fillId="4" borderId="2" xfId="0" applyNumberFormat="1" applyFont="1" applyFill="1" applyBorder="1" applyAlignment="1">
      <alignment horizontal="right" vertical="center" wrapText="1"/>
    </xf>
    <xf numFmtId="2" fontId="1" fillId="0" borderId="14" xfId="0" applyNumberFormat="1" applyFont="1" applyBorder="1" applyAlignment="1">
      <alignment horizontal="right" vertical="center" wrapText="1"/>
    </xf>
    <xf numFmtId="2" fontId="1" fillId="4" borderId="7" xfId="0" applyNumberFormat="1" applyFont="1" applyFill="1" applyBorder="1" applyAlignment="1">
      <alignment horizontal="right" vertical="center" wrapText="1"/>
    </xf>
    <xf numFmtId="2" fontId="1" fillId="4" borderId="11" xfId="0" applyNumberFormat="1" applyFont="1" applyFill="1" applyBorder="1" applyAlignment="1">
      <alignment horizontal="right" vertical="center" wrapText="1"/>
    </xf>
    <xf numFmtId="2" fontId="1" fillId="4" borderId="10" xfId="0" applyNumberFormat="1" applyFont="1" applyFill="1" applyBorder="1" applyAlignment="1">
      <alignment horizontal="right" vertical="center" wrapText="1"/>
    </xf>
    <xf numFmtId="2" fontId="1" fillId="4" borderId="12" xfId="0" applyNumberFormat="1" applyFont="1" applyFill="1" applyBorder="1" applyAlignment="1">
      <alignment horizontal="right" vertical="center" wrapText="1"/>
    </xf>
    <xf numFmtId="2" fontId="1" fillId="4" borderId="13" xfId="0" applyNumberFormat="1" applyFont="1" applyFill="1" applyBorder="1" applyAlignment="1">
      <alignment horizontal="right" vertical="center" wrapText="1"/>
    </xf>
    <xf numFmtId="2" fontId="1" fillId="4" borderId="4" xfId="0" applyNumberFormat="1" applyFont="1" applyFill="1" applyBorder="1" applyAlignment="1">
      <alignment horizontal="right" vertical="center"/>
    </xf>
    <xf numFmtId="2" fontId="1" fillId="4" borderId="1" xfId="0" applyNumberFormat="1" applyFont="1" applyFill="1" applyBorder="1" applyAlignment="1">
      <alignment horizontal="right" vertical="center"/>
    </xf>
    <xf numFmtId="2" fontId="1" fillId="4" borderId="15" xfId="0" applyNumberFormat="1" applyFont="1" applyFill="1" applyBorder="1" applyAlignment="1">
      <alignment horizontal="right" vertical="center" wrapText="1"/>
    </xf>
    <xf numFmtId="2" fontId="1" fillId="0" borderId="9" xfId="0" applyNumberFormat="1" applyFont="1" applyBorder="1" applyAlignment="1">
      <alignment horizontal="right" vertical="center" wrapText="1"/>
    </xf>
    <xf numFmtId="2" fontId="1" fillId="0" borderId="10" xfId="0" applyNumberFormat="1" applyFont="1" applyBorder="1" applyAlignment="1">
      <alignment horizontal="right" vertical="center" wrapText="1"/>
    </xf>
    <xf numFmtId="2" fontId="1" fillId="0" borderId="2" xfId="0" applyNumberFormat="1" applyFont="1" applyBorder="1" applyAlignment="1">
      <alignment horizontal="right" vertical="center" wrapText="1"/>
    </xf>
    <xf numFmtId="2" fontId="1" fillId="0" borderId="15" xfId="0" applyNumberFormat="1" applyFont="1" applyBorder="1" applyAlignment="1">
      <alignment horizontal="right" vertical="center" wrapText="1"/>
    </xf>
    <xf numFmtId="2" fontId="1" fillId="0" borderId="13" xfId="0" applyNumberFormat="1" applyFont="1" applyBorder="1" applyAlignment="1">
      <alignment horizontal="right" vertical="center" wrapText="1"/>
    </xf>
    <xf numFmtId="2" fontId="1" fillId="0" borderId="3" xfId="0" applyNumberFormat="1" applyFont="1" applyBorder="1" applyAlignment="1">
      <alignment horizontal="right" vertical="center" wrapText="1"/>
    </xf>
    <xf numFmtId="2" fontId="1" fillId="4" borderId="4" xfId="0" applyNumberFormat="1" applyFont="1" applyFill="1" applyBorder="1" applyAlignment="1">
      <alignment horizontal="right" vertical="center" wrapText="1"/>
    </xf>
    <xf numFmtId="2" fontId="1" fillId="0" borderId="6" xfId="0" applyNumberFormat="1" applyFont="1" applyBorder="1" applyAlignment="1">
      <alignment horizontal="right" vertical="center" wrapText="1"/>
    </xf>
    <xf numFmtId="2" fontId="1" fillId="0" borderId="4" xfId="0" applyNumberFormat="1" applyFont="1" applyBorder="1" applyAlignment="1">
      <alignment horizontal="right" vertical="center" wrapText="1"/>
    </xf>
    <xf numFmtId="2" fontId="1" fillId="4" borderId="9" xfId="0" applyNumberFormat="1" applyFont="1" applyFill="1" applyBorder="1" applyAlignment="1">
      <alignment horizontal="right" vertical="center" wrapText="1"/>
    </xf>
    <xf numFmtId="2" fontId="1" fillId="4" borderId="6" xfId="0" applyNumberFormat="1" applyFont="1" applyFill="1" applyBorder="1" applyAlignment="1">
      <alignment horizontal="right" vertical="center" wrapText="1"/>
    </xf>
    <xf numFmtId="2" fontId="1" fillId="0" borderId="5" xfId="0" applyNumberFormat="1" applyFont="1" applyBorder="1" applyAlignment="1">
      <alignment horizontal="right" vertical="center" wrapText="1"/>
    </xf>
    <xf numFmtId="2" fontId="1" fillId="4" borderId="5" xfId="0" applyNumberFormat="1" applyFont="1" applyFill="1" applyBorder="1" applyAlignment="1">
      <alignment horizontal="right" vertical="center" wrapText="1"/>
    </xf>
    <xf numFmtId="2" fontId="1" fillId="4" borderId="8" xfId="0" applyNumberFormat="1" applyFont="1" applyFill="1" applyBorder="1" applyAlignment="1">
      <alignment horizontal="right" vertical="center"/>
    </xf>
    <xf numFmtId="3" fontId="1" fillId="0" borderId="10" xfId="0" applyNumberFormat="1" applyFont="1" applyBorder="1" applyAlignment="1" applyProtection="1">
      <alignment horizontal="left"/>
      <protection locked="0"/>
    </xf>
    <xf numFmtId="164" fontId="1" fillId="0" borderId="0" xfId="0" applyNumberFormat="1" applyFont="1" applyAlignment="1">
      <alignment horizontal="right" vertical="center"/>
    </xf>
    <xf numFmtId="0" fontId="4" fillId="0" borderId="0" xfId="0" applyFont="1"/>
    <xf numFmtId="0" fontId="4" fillId="0" borderId="0" xfId="0" applyFont="1" applyAlignment="1">
      <alignment horizontal="center" vertical="top"/>
    </xf>
    <xf numFmtId="0" fontId="11" fillId="0" borderId="0" xfId="0" applyFont="1"/>
    <xf numFmtId="0" fontId="1" fillId="0" borderId="0" xfId="0" applyFont="1" applyAlignment="1">
      <alignment horizontal="center"/>
    </xf>
    <xf numFmtId="0" fontId="4" fillId="0" borderId="0" xfId="0" applyFont="1" applyAlignment="1">
      <alignment horizontal="center"/>
    </xf>
    <xf numFmtId="0" fontId="4" fillId="0" borderId="0" xfId="0" applyFont="1" applyAlignment="1">
      <alignment horizontal="center" vertical="center" wrapText="1"/>
    </xf>
    <xf numFmtId="0" fontId="4" fillId="0" borderId="0" xfId="0" applyFont="1" applyAlignment="1">
      <alignment horizontal="right"/>
    </xf>
    <xf numFmtId="0" fontId="21" fillId="0" borderId="0" xfId="0" applyFont="1" applyAlignment="1">
      <alignment horizontal="center" vertical="top"/>
    </xf>
    <xf numFmtId="0" fontId="0" fillId="0" borderId="0" xfId="0" applyAlignment="1">
      <alignment vertical="center"/>
    </xf>
    <xf numFmtId="0" fontId="33" fillId="0" borderId="0" xfId="0" applyFont="1"/>
    <xf numFmtId="0" fontId="19" fillId="0" borderId="0" xfId="0" applyFont="1"/>
    <xf numFmtId="0" fontId="1" fillId="0" borderId="6" xfId="0" applyFont="1" applyBorder="1"/>
    <xf numFmtId="3" fontId="1" fillId="0" borderId="8" xfId="0" applyNumberFormat="1" applyFont="1" applyBorder="1"/>
    <xf numFmtId="0" fontId="16" fillId="6" borderId="6" xfId="0" applyFont="1" applyFill="1" applyBorder="1" applyAlignment="1">
      <alignment vertical="top" wrapText="1"/>
    </xf>
    <xf numFmtId="0" fontId="1" fillId="5" borderId="9" xfId="0" applyFont="1" applyFill="1" applyBorder="1" applyAlignment="1">
      <alignment vertical="top" wrapText="1"/>
    </xf>
    <xf numFmtId="0" fontId="16" fillId="6" borderId="6" xfId="0" applyFont="1" applyFill="1" applyBorder="1" applyAlignment="1">
      <alignment vertical="center" wrapText="1"/>
    </xf>
    <xf numFmtId="0" fontId="1" fillId="5" borderId="6" xfId="0" applyFont="1" applyFill="1" applyBorder="1" applyAlignment="1">
      <alignment vertical="top" wrapText="1"/>
    </xf>
    <xf numFmtId="0" fontId="1" fillId="5" borderId="4" xfId="0" applyFont="1" applyFill="1" applyBorder="1" applyAlignment="1">
      <alignment vertical="top" wrapText="1"/>
    </xf>
    <xf numFmtId="0" fontId="16" fillId="6" borderId="4" xfId="0" applyFont="1" applyFill="1" applyBorder="1" applyAlignment="1">
      <alignment vertical="top" wrapText="1"/>
    </xf>
    <xf numFmtId="0" fontId="16" fillId="6" borderId="9" xfId="0" applyFont="1" applyFill="1" applyBorder="1" applyAlignment="1">
      <alignment vertical="top" wrapText="1"/>
    </xf>
    <xf numFmtId="0" fontId="16" fillId="6" borderId="9" xfId="0" applyFont="1" applyFill="1" applyBorder="1" applyAlignment="1">
      <alignment vertical="center" wrapText="1"/>
    </xf>
    <xf numFmtId="0" fontId="1" fillId="5" borderId="5" xfId="0" applyFont="1" applyFill="1" applyBorder="1" applyAlignment="1">
      <alignment vertical="top" wrapText="1"/>
    </xf>
    <xf numFmtId="0" fontId="16" fillId="5" borderId="6" xfId="0" applyFont="1" applyFill="1" applyBorder="1" applyAlignment="1">
      <alignment vertical="top" wrapText="1"/>
    </xf>
    <xf numFmtId="0" fontId="16" fillId="5" borderId="6" xfId="0" applyFont="1" applyFill="1" applyBorder="1" applyAlignment="1">
      <alignment vertical="center" wrapText="1"/>
    </xf>
    <xf numFmtId="0" fontId="1" fillId="5" borderId="0" xfId="0" applyFont="1" applyFill="1" applyAlignment="1">
      <alignment vertical="top" wrapText="1"/>
    </xf>
    <xf numFmtId="0" fontId="1" fillId="5" borderId="9" xfId="0" applyFont="1" applyFill="1" applyBorder="1" applyAlignment="1">
      <alignment vertical="center" wrapText="1"/>
    </xf>
    <xf numFmtId="0" fontId="16" fillId="5" borderId="9" xfId="0" applyFont="1" applyFill="1" applyBorder="1" applyAlignment="1">
      <alignment vertical="top" wrapText="1"/>
    </xf>
    <xf numFmtId="0" fontId="16" fillId="0" borderId="6" xfId="0" applyFont="1" applyBorder="1"/>
    <xf numFmtId="0" fontId="13" fillId="0" borderId="0" xfId="0" applyFont="1" applyAlignment="1">
      <alignment vertical="top"/>
    </xf>
    <xf numFmtId="0" fontId="1" fillId="0" borderId="0" xfId="0" applyFont="1"/>
    <xf numFmtId="0" fontId="0" fillId="0" borderId="0" xfId="0"/>
    <xf numFmtId="0" fontId="1" fillId="0" borderId="0" xfId="0" applyFont="1"/>
    <xf numFmtId="0" fontId="0" fillId="0" borderId="0" xfId="0"/>
    <xf numFmtId="0" fontId="1" fillId="0" borderId="0" xfId="0" applyFont="1" applyAlignment="1">
      <alignment horizontal="center"/>
    </xf>
    <xf numFmtId="0" fontId="1" fillId="0" borderId="0" xfId="0" applyFont="1"/>
    <xf numFmtId="0" fontId="0" fillId="0" borderId="0" xfId="0"/>
    <xf numFmtId="0" fontId="1" fillId="0" borderId="0" xfId="0" applyFont="1" applyAlignment="1">
      <alignment horizontal="center" vertical="center" wrapText="1"/>
    </xf>
    <xf numFmtId="0" fontId="4" fillId="0" borderId="0" xfId="0" applyFont="1" applyAlignment="1">
      <alignment horizontal="right"/>
    </xf>
    <xf numFmtId="49" fontId="2" fillId="0" borderId="4" xfId="0" applyNumberFormat="1" applyFont="1" applyBorder="1" applyAlignment="1">
      <alignment horizontal="center" vertical="center"/>
    </xf>
    <xf numFmtId="49" fontId="2" fillId="0" borderId="9" xfId="0" applyNumberFormat="1" applyFont="1" applyBorder="1" applyAlignment="1">
      <alignment horizontal="center" vertical="center"/>
    </xf>
    <xf numFmtId="49" fontId="2" fillId="0" borderId="8" xfId="0" applyNumberFormat="1" applyFont="1" applyBorder="1" applyAlignment="1">
      <alignment horizontal="center" vertical="center"/>
    </xf>
    <xf numFmtId="49" fontId="15" fillId="0" borderId="15" xfId="0" applyNumberFormat="1" applyFont="1" applyBorder="1" applyAlignment="1">
      <alignment horizontal="left" vertical="center" wrapText="1"/>
    </xf>
    <xf numFmtId="0" fontId="24" fillId="0" borderId="5" xfId="0" applyFont="1" applyBorder="1" applyAlignment="1">
      <alignment horizontal="left" vertical="center" wrapText="1"/>
    </xf>
    <xf numFmtId="0" fontId="24" fillId="0" borderId="11" xfId="0" applyFont="1" applyBorder="1" applyAlignment="1">
      <alignment horizontal="left" vertical="center" wrapText="1"/>
    </xf>
    <xf numFmtId="0" fontId="24" fillId="0" borderId="6" xfId="0" applyFont="1" applyBorder="1" applyAlignment="1">
      <alignment horizontal="left" vertical="center" wrapText="1"/>
    </xf>
    <xf numFmtId="0" fontId="15" fillId="0" borderId="2" xfId="0" applyFont="1" applyBorder="1" applyAlignment="1">
      <alignment horizontal="center" vertical="center"/>
    </xf>
    <xf numFmtId="0" fontId="24" fillId="0" borderId="10" xfId="0" applyFont="1" applyBorder="1" applyAlignment="1">
      <alignment horizontal="center"/>
    </xf>
    <xf numFmtId="0" fontId="15" fillId="0" borderId="14" xfId="0" applyFont="1" applyBorder="1" applyAlignment="1">
      <alignment horizontal="center" vertical="center" wrapText="1"/>
    </xf>
    <xf numFmtId="0" fontId="25" fillId="0" borderId="7" xfId="0" applyFont="1" applyBorder="1" applyAlignment="1">
      <alignment horizontal="center" vertical="center" wrapText="1"/>
    </xf>
    <xf numFmtId="0" fontId="26" fillId="0" borderId="4" xfId="0" applyFont="1" applyBorder="1" applyAlignment="1">
      <alignment horizontal="center" wrapText="1"/>
    </xf>
    <xf numFmtId="0" fontId="26" fillId="0" borderId="8" xfId="0" applyFont="1" applyBorder="1" applyAlignment="1">
      <alignment horizontal="center" wrapText="1"/>
    </xf>
    <xf numFmtId="0" fontId="17" fillId="0" borderId="6" xfId="0" applyFont="1" applyBorder="1" applyAlignment="1">
      <alignment horizontal="center" vertical="center"/>
    </xf>
    <xf numFmtId="0" fontId="1" fillId="0" borderId="0" xfId="0" applyFont="1" applyAlignment="1">
      <alignment horizontal="center" vertical="center" wrapText="1"/>
    </xf>
    <xf numFmtId="0" fontId="4" fillId="0" borderId="0" xfId="0" applyFont="1" applyAlignment="1">
      <alignment horizontal="right"/>
    </xf>
    <xf numFmtId="0" fontId="1" fillId="0" borderId="0" xfId="0" applyFont="1" applyAlignment="1">
      <alignment wrapText="1"/>
    </xf>
    <xf numFmtId="0" fontId="0" fillId="0" borderId="0" xfId="0" applyAlignment="1">
      <alignment wrapText="1"/>
    </xf>
    <xf numFmtId="164" fontId="15" fillId="0" borderId="14" xfId="0" applyNumberFormat="1" applyFont="1" applyBorder="1" applyAlignment="1">
      <alignment horizontal="center" vertical="center" wrapText="1"/>
    </xf>
    <xf numFmtId="0" fontId="24" fillId="0" borderId="7" xfId="0" applyFont="1" applyBorder="1" applyAlignment="1">
      <alignment wrapText="1"/>
    </xf>
    <xf numFmtId="164" fontId="15" fillId="0" borderId="2" xfId="0" applyNumberFormat="1" applyFont="1" applyBorder="1" applyAlignment="1">
      <alignment horizontal="center" vertical="center" wrapText="1"/>
    </xf>
    <xf numFmtId="0" fontId="24" fillId="0" borderId="10" xfId="0" applyFont="1" applyBorder="1" applyAlignment="1">
      <alignment horizontal="center" wrapText="1"/>
    </xf>
    <xf numFmtId="0" fontId="1" fillId="0" borderId="0" xfId="0" applyFont="1"/>
    <xf numFmtId="0" fontId="18" fillId="0" borderId="0" xfId="0" applyFont="1" applyAlignment="1">
      <alignment horizontal="left" vertical="center" wrapText="1"/>
    </xf>
    <xf numFmtId="0" fontId="9" fillId="0" borderId="0" xfId="0" applyFont="1" applyAlignment="1">
      <alignment horizontal="center" wrapText="1"/>
    </xf>
    <xf numFmtId="0" fontId="1" fillId="0" borderId="0" xfId="0" applyFont="1" applyAlignment="1">
      <alignment horizontal="center" vertical="top"/>
    </xf>
    <xf numFmtId="0" fontId="0" fillId="0" borderId="0" xfId="0"/>
    <xf numFmtId="0" fontId="23" fillId="0" borderId="0" xfId="0" applyFont="1" applyAlignment="1">
      <alignment horizontal="center"/>
    </xf>
    <xf numFmtId="0" fontId="9" fillId="0" borderId="0" xfId="0" applyFont="1" applyAlignment="1">
      <alignment horizontal="center" vertical="center" wrapText="1"/>
    </xf>
    <xf numFmtId="0" fontId="1" fillId="0" borderId="0" xfId="0" applyFont="1" applyAlignment="1">
      <alignment horizontal="center"/>
    </xf>
    <xf numFmtId="0" fontId="14" fillId="0" borderId="16" xfId="0" applyFont="1" applyBorder="1" applyAlignment="1">
      <alignment horizontal="center"/>
    </xf>
    <xf numFmtId="164" fontId="1" fillId="0" borderId="0" xfId="0" applyNumberFormat="1" applyFont="1" applyAlignment="1">
      <alignment horizontal="center" vertical="center"/>
    </xf>
    <xf numFmtId="0" fontId="21" fillId="0" borderId="0" xfId="0" applyFont="1" applyAlignment="1">
      <alignment horizontal="center" vertical="top"/>
    </xf>
    <xf numFmtId="0" fontId="13" fillId="0" borderId="5" xfId="0" applyFont="1" applyBorder="1" applyAlignment="1">
      <alignment horizontal="left" vertical="top" wrapText="1"/>
    </xf>
    <xf numFmtId="0" fontId="24" fillId="0" borderId="5" xfId="0" applyFont="1" applyBorder="1" applyAlignment="1">
      <alignment horizontal="left" wrapText="1"/>
    </xf>
    <xf numFmtId="3" fontId="1" fillId="0" borderId="6" xfId="0" applyNumberFormat="1" applyFont="1" applyBorder="1" applyAlignment="1" applyProtection="1">
      <alignment horizontal="left"/>
      <protection locked="0"/>
    </xf>
    <xf numFmtId="3" fontId="1" fillId="0" borderId="6" xfId="0" applyNumberFormat="1" applyFont="1" applyBorder="1"/>
  </cellXfs>
  <cellStyles count="7">
    <cellStyle name="Įprastas" xfId="0" builtinId="0"/>
    <cellStyle name="Įprastas 2 2" xfId="1" xr:uid="{490215EC-3CD1-4DB4-AFD1-08F4C6F4BB29}"/>
    <cellStyle name="Įprastas 3" xfId="4" xr:uid="{D295F527-37DE-4D7A-A9DC-56B89AE28245}"/>
    <cellStyle name="Įprastas 3 2" xfId="5" xr:uid="{AB5EE2A2-A742-4447-BD2B-5E84F14235BF}"/>
    <cellStyle name="Įprastas 4 2" xfId="3" xr:uid="{C7CABD60-5DA9-4404-9F54-C32ED827B6F4}"/>
    <cellStyle name="Įprastas 4 2 2" xfId="6" xr:uid="{09EE8E71-580B-4AA4-8311-9E0AB5776DBC}"/>
    <cellStyle name="Normal_CF_ataskaitos_prie_mokejimo_tvarkos_040115" xfId="2" xr:uid="{5082D8C6-7800-472D-92CD-79EA84396D73}"/>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75C326-8DBC-4F5E-B857-B8F066E342AF}">
  <sheetPr>
    <pageSetUpPr fitToPage="1"/>
  </sheetPr>
  <dimension ref="A1:R378"/>
  <sheetViews>
    <sheetView topLeftCell="A6" workbookViewId="0">
      <selection sqref="A1:L378"/>
    </sheetView>
  </sheetViews>
  <sheetFormatPr defaultColWidth="9.140625" defaultRowHeight="12.75"/>
  <cols>
    <col min="1" max="4" width="2" style="24" customWidth="1"/>
    <col min="5" max="5" width="2.140625" style="24" customWidth="1"/>
    <col min="6" max="6" width="3.5703125" style="144" customWidth="1"/>
    <col min="7" max="7" width="34.28515625" style="24" customWidth="1"/>
    <col min="8" max="8" width="9.42578125" style="24" customWidth="1"/>
    <col min="9" max="9" width="12.28515625" style="24" customWidth="1"/>
    <col min="10" max="10" width="11.7109375" style="24" customWidth="1"/>
    <col min="11" max="11" width="12.42578125" style="24" customWidth="1"/>
    <col min="12" max="12" width="11.140625" style="24" customWidth="1"/>
    <col min="13" max="13" width="0.140625" style="24" hidden="1" customWidth="1"/>
    <col min="14" max="14" width="6.140625" style="24" hidden="1" customWidth="1"/>
    <col min="15" max="15" width="8.85546875" style="24" hidden="1" customWidth="1"/>
    <col min="16" max="16" width="9.140625" style="24"/>
    <col min="17" max="17" width="11" style="24" customWidth="1"/>
    <col min="18" max="18" width="9.140625" style="24"/>
    <col min="19" max="16384" width="9.140625" style="5"/>
  </cols>
  <sheetData>
    <row r="1" spans="1:17" ht="28.5" customHeight="1">
      <c r="G1" s="1"/>
      <c r="H1" s="4"/>
      <c r="I1" s="149"/>
      <c r="J1" s="202" t="s">
        <v>0</v>
      </c>
      <c r="K1" s="202"/>
      <c r="L1" s="202"/>
      <c r="M1" s="3"/>
      <c r="N1" s="141"/>
      <c r="O1" s="141"/>
      <c r="P1" s="141"/>
      <c r="Q1" s="141"/>
    </row>
    <row r="2" spans="1:17" ht="14.25" customHeight="1">
      <c r="H2" s="4"/>
      <c r="I2" s="5"/>
      <c r="J2" s="24" t="s">
        <v>1</v>
      </c>
      <c r="K2" s="150"/>
      <c r="L2" s="151"/>
      <c r="M2" s="3"/>
      <c r="N2" s="141"/>
      <c r="O2" s="141"/>
      <c r="P2" s="141"/>
      <c r="Q2" s="6"/>
    </row>
    <row r="3" spans="1:17" ht="4.5" customHeight="1">
      <c r="H3" s="10"/>
      <c r="I3" s="5"/>
      <c r="K3" s="141"/>
      <c r="L3" s="141"/>
      <c r="M3" s="3"/>
      <c r="N3" s="141"/>
      <c r="O3" s="141"/>
      <c r="P3" s="141"/>
      <c r="Q3" s="13"/>
    </row>
    <row r="4" spans="1:17" ht="15.75" customHeight="1">
      <c r="A4" s="203" t="s">
        <v>247</v>
      </c>
      <c r="B4" s="203"/>
      <c r="C4" s="203"/>
      <c r="D4" s="203"/>
      <c r="E4" s="203"/>
      <c r="F4" s="203"/>
      <c r="G4" s="203"/>
      <c r="H4" s="203"/>
      <c r="I4" s="203"/>
      <c r="J4" s="203"/>
      <c r="K4" s="203"/>
      <c r="L4" s="203"/>
      <c r="M4" s="3"/>
    </row>
    <row r="5" spans="1:17" ht="18" customHeight="1">
      <c r="G5" s="12"/>
      <c r="H5" s="13"/>
      <c r="I5" s="13"/>
      <c r="J5" s="14"/>
      <c r="K5" s="14"/>
      <c r="L5" s="15"/>
      <c r="M5" s="3"/>
    </row>
    <row r="6" spans="1:17" ht="16.5" customHeight="1">
      <c r="G6" s="209" t="s">
        <v>3</v>
      </c>
      <c r="H6" s="209"/>
      <c r="I6" s="209"/>
      <c r="J6" s="209"/>
      <c r="K6" s="209"/>
      <c r="L6" s="209"/>
      <c r="M6" s="3"/>
    </row>
    <row r="7" spans="1:17" ht="18.75" customHeight="1">
      <c r="A7" s="204" t="s">
        <v>4</v>
      </c>
      <c r="B7" s="205"/>
      <c r="C7" s="205"/>
      <c r="D7" s="205"/>
      <c r="E7" s="205"/>
      <c r="F7" s="205"/>
      <c r="G7" s="205"/>
      <c r="H7" s="205"/>
      <c r="I7" s="205"/>
      <c r="J7" s="205"/>
      <c r="K7" s="205"/>
      <c r="L7" s="205"/>
      <c r="M7" s="3"/>
    </row>
    <row r="8" spans="1:17" ht="3.75" customHeight="1">
      <c r="A8" s="142"/>
      <c r="B8" s="143"/>
      <c r="C8" s="143"/>
      <c r="D8" s="143"/>
      <c r="E8" s="143"/>
      <c r="F8" s="143"/>
      <c r="G8" s="143"/>
      <c r="H8" s="143"/>
      <c r="I8" s="143"/>
      <c r="J8" s="143"/>
      <c r="K8" s="143"/>
      <c r="L8" s="143"/>
      <c r="M8" s="3"/>
    </row>
    <row r="9" spans="1:17" ht="14.25" customHeight="1">
      <c r="A9" s="142"/>
      <c r="B9" s="143"/>
      <c r="C9" s="143"/>
      <c r="D9" s="143"/>
      <c r="E9" s="143"/>
      <c r="F9" s="143"/>
      <c r="G9" s="206" t="s">
        <v>5</v>
      </c>
      <c r="H9" s="206"/>
      <c r="I9" s="206"/>
      <c r="J9" s="206"/>
      <c r="K9" s="206"/>
      <c r="L9" s="143"/>
      <c r="M9" s="3"/>
    </row>
    <row r="10" spans="1:17" ht="16.5" customHeight="1">
      <c r="A10" s="207" t="s">
        <v>213</v>
      </c>
      <c r="B10" s="207"/>
      <c r="C10" s="207"/>
      <c r="D10" s="207"/>
      <c r="E10" s="207"/>
      <c r="F10" s="207"/>
      <c r="G10" s="207"/>
      <c r="H10" s="207"/>
      <c r="I10" s="207"/>
      <c r="J10" s="207"/>
      <c r="K10" s="207"/>
      <c r="L10" s="207"/>
      <c r="M10" s="3"/>
      <c r="P10" s="24" t="s">
        <v>6</v>
      </c>
    </row>
    <row r="11" spans="1:17" ht="15.75" customHeight="1">
      <c r="G11" s="208" t="s">
        <v>248</v>
      </c>
      <c r="H11" s="208"/>
      <c r="I11" s="208"/>
      <c r="J11" s="208"/>
      <c r="K11" s="208"/>
      <c r="M11" s="3"/>
    </row>
    <row r="12" spans="1:17" ht="12" customHeight="1">
      <c r="G12" s="208" t="s">
        <v>214</v>
      </c>
      <c r="H12" s="208"/>
      <c r="I12" s="208"/>
      <c r="J12" s="208"/>
      <c r="K12" s="208"/>
    </row>
    <row r="13" spans="1:17" ht="12" customHeight="1">
      <c r="B13" s="207" t="s">
        <v>7</v>
      </c>
      <c r="C13" s="207"/>
      <c r="D13" s="207"/>
      <c r="E13" s="207"/>
      <c r="F13" s="207"/>
      <c r="G13" s="207"/>
      <c r="H13" s="207"/>
      <c r="I13" s="207"/>
      <c r="J13" s="207"/>
      <c r="K13" s="207"/>
      <c r="L13" s="207"/>
    </row>
    <row r="14" spans="1:17" ht="12" customHeight="1"/>
    <row r="15" spans="1:17" ht="12.75" customHeight="1">
      <c r="G15" s="208" t="s">
        <v>215</v>
      </c>
      <c r="H15" s="208"/>
      <c r="I15" s="208"/>
      <c r="J15" s="208"/>
      <c r="K15" s="208"/>
    </row>
    <row r="16" spans="1:17" ht="11.25" customHeight="1">
      <c r="G16" s="201" t="s">
        <v>8</v>
      </c>
      <c r="H16" s="201"/>
      <c r="I16" s="201"/>
      <c r="J16" s="201"/>
      <c r="K16" s="201"/>
    </row>
    <row r="17" spans="1:13" ht="11.25" customHeight="1">
      <c r="G17" s="141"/>
      <c r="H17" s="141"/>
      <c r="I17" s="141"/>
      <c r="J17" s="141"/>
      <c r="K17" s="141"/>
    </row>
    <row r="18" spans="1:13" ht="15.75" customHeight="1">
      <c r="B18" s="5"/>
      <c r="C18" s="5"/>
      <c r="D18" s="5"/>
      <c r="E18" s="192"/>
      <c r="F18" s="192"/>
      <c r="G18" s="192"/>
      <c r="H18" s="192"/>
      <c r="I18" s="192"/>
      <c r="J18" s="192"/>
      <c r="K18" s="192"/>
      <c r="L18" s="5"/>
    </row>
    <row r="19" spans="1:13" ht="12" customHeight="1">
      <c r="A19" s="193" t="s">
        <v>10</v>
      </c>
      <c r="B19" s="193"/>
      <c r="C19" s="193"/>
      <c r="D19" s="193"/>
      <c r="E19" s="193"/>
      <c r="F19" s="193"/>
      <c r="G19" s="193"/>
      <c r="H19" s="193"/>
      <c r="I19" s="193"/>
      <c r="J19" s="193"/>
      <c r="K19" s="193"/>
      <c r="L19" s="193"/>
      <c r="M19" s="16"/>
    </row>
    <row r="20" spans="1:13" ht="12" customHeight="1">
      <c r="F20" s="24"/>
      <c r="J20" s="17"/>
      <c r="K20" s="15"/>
      <c r="L20" s="18" t="s">
        <v>11</v>
      </c>
      <c r="M20" s="16"/>
    </row>
    <row r="21" spans="1:13" ht="11.25" customHeight="1">
      <c r="F21" s="24"/>
      <c r="J21" s="19" t="s">
        <v>12</v>
      </c>
      <c r="K21" s="141"/>
      <c r="L21" s="23"/>
      <c r="M21" s="16"/>
    </row>
    <row r="22" spans="1:13" ht="12" customHeight="1">
      <c r="E22" s="141"/>
      <c r="F22" s="145"/>
      <c r="I22" s="21"/>
      <c r="J22" s="21"/>
      <c r="K22" s="22" t="s">
        <v>13</v>
      </c>
      <c r="L22" s="23"/>
      <c r="M22" s="16"/>
    </row>
    <row r="23" spans="1:13" ht="12.75" customHeight="1">
      <c r="C23" s="195" t="s">
        <v>6</v>
      </c>
      <c r="D23" s="196"/>
      <c r="E23" s="196"/>
      <c r="F23" s="196"/>
      <c r="G23" s="196"/>
      <c r="H23" s="196"/>
      <c r="I23" s="196"/>
      <c r="K23" s="22" t="s">
        <v>15</v>
      </c>
      <c r="L23" s="25" t="s">
        <v>16</v>
      </c>
      <c r="M23" s="16"/>
    </row>
    <row r="24" spans="1:13" ht="12" customHeight="1">
      <c r="C24" s="5"/>
      <c r="F24" s="24"/>
      <c r="G24" s="145"/>
      <c r="H24" s="152"/>
      <c r="J24" s="147" t="s">
        <v>18</v>
      </c>
      <c r="K24" s="26"/>
      <c r="L24" s="23"/>
      <c r="M24" s="16"/>
    </row>
    <row r="25" spans="1:13" ht="12.75" customHeight="1">
      <c r="F25" s="24"/>
      <c r="G25" s="27" t="s">
        <v>20</v>
      </c>
      <c r="H25" s="96"/>
      <c r="I25" s="97"/>
      <c r="J25" s="28"/>
      <c r="K25" s="23"/>
      <c r="L25" s="23"/>
      <c r="M25" s="16"/>
    </row>
    <row r="26" spans="1:13" ht="13.5" customHeight="1">
      <c r="F26" s="24"/>
      <c r="G26" s="194" t="s">
        <v>22</v>
      </c>
      <c r="H26" s="194"/>
      <c r="I26" s="139"/>
      <c r="J26" s="153"/>
      <c r="K26" s="23"/>
      <c r="L26" s="23"/>
      <c r="M26" s="16"/>
    </row>
    <row r="27" spans="1:13" ht="14.25" customHeight="1">
      <c r="A27" s="29"/>
      <c r="B27" s="29"/>
      <c r="C27" s="29"/>
      <c r="D27" s="29"/>
      <c r="E27" s="29"/>
      <c r="F27" s="30"/>
      <c r="G27" s="31"/>
      <c r="I27" s="31"/>
      <c r="J27" s="31"/>
      <c r="K27" s="32"/>
      <c r="L27" s="33" t="s">
        <v>27</v>
      </c>
      <c r="M27" s="34"/>
    </row>
    <row r="28" spans="1:13" ht="24" customHeight="1">
      <c r="A28" s="182" t="s">
        <v>28</v>
      </c>
      <c r="B28" s="183"/>
      <c r="C28" s="183"/>
      <c r="D28" s="183"/>
      <c r="E28" s="183"/>
      <c r="F28" s="183"/>
      <c r="G28" s="186" t="s">
        <v>29</v>
      </c>
      <c r="H28" s="188" t="s">
        <v>30</v>
      </c>
      <c r="I28" s="190" t="s">
        <v>31</v>
      </c>
      <c r="J28" s="191"/>
      <c r="K28" s="199" t="s">
        <v>32</v>
      </c>
      <c r="L28" s="197" t="s">
        <v>33</v>
      </c>
      <c r="M28" s="34"/>
    </row>
    <row r="29" spans="1:13" ht="46.5" customHeight="1">
      <c r="A29" s="184"/>
      <c r="B29" s="185"/>
      <c r="C29" s="185"/>
      <c r="D29" s="185"/>
      <c r="E29" s="185"/>
      <c r="F29" s="185"/>
      <c r="G29" s="187"/>
      <c r="H29" s="189"/>
      <c r="I29" s="35" t="s">
        <v>34</v>
      </c>
      <c r="J29" s="36" t="s">
        <v>35</v>
      </c>
      <c r="K29" s="200"/>
      <c r="L29" s="198"/>
    </row>
    <row r="30" spans="1:13" ht="11.25" customHeight="1">
      <c r="A30" s="179" t="s">
        <v>36</v>
      </c>
      <c r="B30" s="180"/>
      <c r="C30" s="180"/>
      <c r="D30" s="180"/>
      <c r="E30" s="180"/>
      <c r="F30" s="181"/>
      <c r="G30" s="37">
        <v>2</v>
      </c>
      <c r="H30" s="38">
        <v>3</v>
      </c>
      <c r="I30" s="39" t="s">
        <v>37</v>
      </c>
      <c r="J30" s="40" t="s">
        <v>38</v>
      </c>
      <c r="K30" s="41">
        <v>6</v>
      </c>
      <c r="L30" s="41">
        <v>7</v>
      </c>
    </row>
    <row r="31" spans="1:13" s="47" customFormat="1" ht="14.25" customHeight="1">
      <c r="A31" s="42">
        <v>2</v>
      </c>
      <c r="B31" s="42"/>
      <c r="C31" s="43"/>
      <c r="D31" s="44"/>
      <c r="E31" s="42"/>
      <c r="F31" s="45"/>
      <c r="G31" s="44" t="s">
        <v>39</v>
      </c>
      <c r="H31" s="46">
        <v>1</v>
      </c>
      <c r="I31" s="108">
        <f>SUM(I32+I43+I64+I85+I92+I116+I142+I162+I172)</f>
        <v>1640200</v>
      </c>
      <c r="J31" s="108">
        <f>SUM(J32+J43+J64+J85+J92+J116+J142+J162+J172)</f>
        <v>394400</v>
      </c>
      <c r="K31" s="109">
        <f>SUM(K32+K43+K64+K85+K92+K116+K142+K162+K172)</f>
        <v>328368.16000000003</v>
      </c>
      <c r="L31" s="108">
        <f>SUM(L32+L43+L64+L85+L92+L116+L142+L162+L172)</f>
        <v>328368.16000000003</v>
      </c>
    </row>
    <row r="32" spans="1:13" ht="13.5" customHeight="1">
      <c r="A32" s="42">
        <v>2</v>
      </c>
      <c r="B32" s="48">
        <v>1</v>
      </c>
      <c r="C32" s="49"/>
      <c r="D32" s="56"/>
      <c r="E32" s="50"/>
      <c r="F32" s="51"/>
      <c r="G32" s="154" t="s">
        <v>40</v>
      </c>
      <c r="H32" s="46">
        <v>2</v>
      </c>
      <c r="I32" s="108">
        <f>SUM(I33+I39)</f>
        <v>1112200</v>
      </c>
      <c r="J32" s="108">
        <f>SUM(J33+J39)</f>
        <v>279100</v>
      </c>
      <c r="K32" s="121">
        <f>SUM(K33+K39)</f>
        <v>250128.94</v>
      </c>
      <c r="L32" s="113">
        <f>SUM(L33+L39)</f>
        <v>250128.94</v>
      </c>
      <c r="M32" s="5"/>
    </row>
    <row r="33" spans="1:18" ht="14.25" customHeight="1">
      <c r="A33" s="60">
        <v>2</v>
      </c>
      <c r="B33" s="60">
        <v>1</v>
      </c>
      <c r="C33" s="61">
        <v>1</v>
      </c>
      <c r="D33" s="52"/>
      <c r="E33" s="60"/>
      <c r="F33" s="62"/>
      <c r="G33" s="155" t="s">
        <v>41</v>
      </c>
      <c r="H33" s="46">
        <v>3</v>
      </c>
      <c r="I33" s="108">
        <f>SUM(I34)</f>
        <v>1085900</v>
      </c>
      <c r="J33" s="108">
        <f>SUM(J34)</f>
        <v>271800</v>
      </c>
      <c r="K33" s="109">
        <f>SUM(K34)</f>
        <v>244578.74</v>
      </c>
      <c r="L33" s="108">
        <f>SUM(L34)</f>
        <v>244578.74</v>
      </c>
      <c r="M33" s="5"/>
      <c r="Q33" s="5"/>
    </row>
    <row r="34" spans="1:18" ht="13.5" customHeight="1">
      <c r="A34" s="59">
        <v>2</v>
      </c>
      <c r="B34" s="60">
        <v>1</v>
      </c>
      <c r="C34" s="61">
        <v>1</v>
      </c>
      <c r="D34" s="52">
        <v>1</v>
      </c>
      <c r="E34" s="60"/>
      <c r="F34" s="62"/>
      <c r="G34" s="155" t="s">
        <v>41</v>
      </c>
      <c r="H34" s="46">
        <v>4</v>
      </c>
      <c r="I34" s="108">
        <f>SUM(I35+I37)</f>
        <v>1085900</v>
      </c>
      <c r="J34" s="108">
        <f>SUM(J35+J37)</f>
        <v>271800</v>
      </c>
      <c r="K34" s="108">
        <f>SUM(K35+K37)</f>
        <v>244578.74</v>
      </c>
      <c r="L34" s="108">
        <f>SUM(L35+L37)</f>
        <v>244578.74</v>
      </c>
      <c r="M34" s="5"/>
      <c r="Q34" s="53"/>
    </row>
    <row r="35" spans="1:18" ht="14.25" customHeight="1">
      <c r="A35" s="59">
        <v>2</v>
      </c>
      <c r="B35" s="60">
        <v>1</v>
      </c>
      <c r="C35" s="61">
        <v>1</v>
      </c>
      <c r="D35" s="52">
        <v>1</v>
      </c>
      <c r="E35" s="60">
        <v>1</v>
      </c>
      <c r="F35" s="62"/>
      <c r="G35" s="155" t="s">
        <v>42</v>
      </c>
      <c r="H35" s="46">
        <v>5</v>
      </c>
      <c r="I35" s="109">
        <f>SUM(I36)</f>
        <v>1085900</v>
      </c>
      <c r="J35" s="109">
        <f>SUM(J36)</f>
        <v>271800</v>
      </c>
      <c r="K35" s="109">
        <f>SUM(K36)</f>
        <v>244578.74</v>
      </c>
      <c r="L35" s="109">
        <f>SUM(L36)</f>
        <v>244578.74</v>
      </c>
      <c r="M35" s="5"/>
      <c r="Q35" s="53"/>
    </row>
    <row r="36" spans="1:18" ht="14.25" customHeight="1">
      <c r="A36" s="59">
        <v>2</v>
      </c>
      <c r="B36" s="60">
        <v>1</v>
      </c>
      <c r="C36" s="61">
        <v>1</v>
      </c>
      <c r="D36" s="52">
        <v>1</v>
      </c>
      <c r="E36" s="60">
        <v>1</v>
      </c>
      <c r="F36" s="62">
        <v>1</v>
      </c>
      <c r="G36" s="155" t="s">
        <v>42</v>
      </c>
      <c r="H36" s="46">
        <v>6</v>
      </c>
      <c r="I36" s="110">
        <v>1085900</v>
      </c>
      <c r="J36" s="111">
        <v>271800</v>
      </c>
      <c r="K36" s="111">
        <v>244578.74</v>
      </c>
      <c r="L36" s="111">
        <v>244578.74</v>
      </c>
      <c r="M36" s="5"/>
      <c r="Q36" s="53"/>
    </row>
    <row r="37" spans="1:18" ht="12.75" hidden="1" customHeight="1">
      <c r="A37" s="59">
        <v>2</v>
      </c>
      <c r="B37" s="60">
        <v>1</v>
      </c>
      <c r="C37" s="61">
        <v>1</v>
      </c>
      <c r="D37" s="52">
        <v>1</v>
      </c>
      <c r="E37" s="60">
        <v>2</v>
      </c>
      <c r="F37" s="62"/>
      <c r="G37" s="155" t="s">
        <v>216</v>
      </c>
      <c r="H37" s="46">
        <v>7</v>
      </c>
      <c r="I37" s="109">
        <f>I38</f>
        <v>0</v>
      </c>
      <c r="J37" s="109">
        <f>J38</f>
        <v>0</v>
      </c>
      <c r="K37" s="109">
        <f>K38</f>
        <v>0</v>
      </c>
      <c r="L37" s="109">
        <f>L38</f>
        <v>0</v>
      </c>
      <c r="M37" s="5"/>
      <c r="Q37" s="53"/>
    </row>
    <row r="38" spans="1:18" ht="12.75" hidden="1" customHeight="1">
      <c r="A38" s="59">
        <v>2</v>
      </c>
      <c r="B38" s="60">
        <v>1</v>
      </c>
      <c r="C38" s="61">
        <v>1</v>
      </c>
      <c r="D38" s="52">
        <v>1</v>
      </c>
      <c r="E38" s="60">
        <v>2</v>
      </c>
      <c r="F38" s="62">
        <v>1</v>
      </c>
      <c r="G38" s="155" t="s">
        <v>216</v>
      </c>
      <c r="H38" s="46">
        <v>8</v>
      </c>
      <c r="I38" s="111">
        <v>0</v>
      </c>
      <c r="J38" s="112">
        <v>0</v>
      </c>
      <c r="K38" s="111">
        <v>0</v>
      </c>
      <c r="L38" s="112">
        <v>0</v>
      </c>
      <c r="M38" s="5"/>
      <c r="Q38" s="53"/>
    </row>
    <row r="39" spans="1:18" ht="13.5" customHeight="1">
      <c r="A39" s="59">
        <v>2</v>
      </c>
      <c r="B39" s="60">
        <v>1</v>
      </c>
      <c r="C39" s="61">
        <v>2</v>
      </c>
      <c r="D39" s="52"/>
      <c r="E39" s="60"/>
      <c r="F39" s="62"/>
      <c r="G39" s="155" t="s">
        <v>43</v>
      </c>
      <c r="H39" s="46">
        <v>9</v>
      </c>
      <c r="I39" s="109">
        <f t="shared" ref="I39:L41" si="0">I40</f>
        <v>26300</v>
      </c>
      <c r="J39" s="108">
        <f t="shared" si="0"/>
        <v>7300</v>
      </c>
      <c r="K39" s="109">
        <f t="shared" si="0"/>
        <v>5550.2</v>
      </c>
      <c r="L39" s="108">
        <f t="shared" si="0"/>
        <v>5550.2</v>
      </c>
      <c r="M39" s="5"/>
      <c r="Q39" s="53"/>
    </row>
    <row r="40" spans="1:18">
      <c r="A40" s="59">
        <v>2</v>
      </c>
      <c r="B40" s="60">
        <v>1</v>
      </c>
      <c r="C40" s="61">
        <v>2</v>
      </c>
      <c r="D40" s="52">
        <v>1</v>
      </c>
      <c r="E40" s="60"/>
      <c r="F40" s="62"/>
      <c r="G40" s="52" t="s">
        <v>43</v>
      </c>
      <c r="H40" s="46">
        <v>10</v>
      </c>
      <c r="I40" s="109">
        <f t="shared" si="0"/>
        <v>26300</v>
      </c>
      <c r="J40" s="108">
        <f t="shared" si="0"/>
        <v>7300</v>
      </c>
      <c r="K40" s="108">
        <f t="shared" si="0"/>
        <v>5550.2</v>
      </c>
      <c r="L40" s="108">
        <f t="shared" si="0"/>
        <v>5550.2</v>
      </c>
      <c r="Q40" s="5"/>
    </row>
    <row r="41" spans="1:18" ht="13.5" customHeight="1">
      <c r="A41" s="59">
        <v>2</v>
      </c>
      <c r="B41" s="60">
        <v>1</v>
      </c>
      <c r="C41" s="61">
        <v>2</v>
      </c>
      <c r="D41" s="52">
        <v>1</v>
      </c>
      <c r="E41" s="60">
        <v>1</v>
      </c>
      <c r="F41" s="62"/>
      <c r="G41" s="52" t="s">
        <v>43</v>
      </c>
      <c r="H41" s="46">
        <v>11</v>
      </c>
      <c r="I41" s="108">
        <f t="shared" si="0"/>
        <v>26300</v>
      </c>
      <c r="J41" s="108">
        <f t="shared" si="0"/>
        <v>7300</v>
      </c>
      <c r="K41" s="108">
        <f t="shared" si="0"/>
        <v>5550.2</v>
      </c>
      <c r="L41" s="108">
        <f t="shared" si="0"/>
        <v>5550.2</v>
      </c>
      <c r="M41" s="5"/>
      <c r="Q41" s="53"/>
    </row>
    <row r="42" spans="1:18" ht="14.25" customHeight="1">
      <c r="A42" s="59">
        <v>2</v>
      </c>
      <c r="B42" s="60">
        <v>1</v>
      </c>
      <c r="C42" s="61">
        <v>2</v>
      </c>
      <c r="D42" s="52">
        <v>1</v>
      </c>
      <c r="E42" s="60">
        <v>1</v>
      </c>
      <c r="F42" s="62">
        <v>1</v>
      </c>
      <c r="G42" s="52" t="s">
        <v>43</v>
      </c>
      <c r="H42" s="46">
        <v>12</v>
      </c>
      <c r="I42" s="112">
        <v>26300</v>
      </c>
      <c r="J42" s="111">
        <v>7300</v>
      </c>
      <c r="K42" s="111">
        <v>5550.2</v>
      </c>
      <c r="L42" s="111">
        <v>5550.2</v>
      </c>
      <c r="M42" s="5"/>
      <c r="Q42" s="53"/>
    </row>
    <row r="43" spans="1:18" ht="14.25" customHeight="1">
      <c r="A43" s="54">
        <v>2</v>
      </c>
      <c r="B43" s="55">
        <v>2</v>
      </c>
      <c r="C43" s="49"/>
      <c r="D43" s="56"/>
      <c r="E43" s="50"/>
      <c r="F43" s="51"/>
      <c r="G43" s="154" t="s">
        <v>44</v>
      </c>
      <c r="H43" s="46">
        <v>13</v>
      </c>
      <c r="I43" s="117">
        <f t="shared" ref="I43:L45" si="1">I44</f>
        <v>505700</v>
      </c>
      <c r="J43" s="119">
        <f t="shared" si="1"/>
        <v>103100</v>
      </c>
      <c r="K43" s="117">
        <f t="shared" si="1"/>
        <v>66533.23000000001</v>
      </c>
      <c r="L43" s="117">
        <f t="shared" si="1"/>
        <v>66533.23000000001</v>
      </c>
      <c r="M43" s="5"/>
    </row>
    <row r="44" spans="1:18" ht="11.25" customHeight="1">
      <c r="A44" s="59">
        <v>2</v>
      </c>
      <c r="B44" s="60">
        <v>2</v>
      </c>
      <c r="C44" s="61">
        <v>1</v>
      </c>
      <c r="D44" s="52"/>
      <c r="E44" s="60"/>
      <c r="F44" s="62"/>
      <c r="G44" s="56" t="s">
        <v>44</v>
      </c>
      <c r="H44" s="46">
        <v>14</v>
      </c>
      <c r="I44" s="108">
        <f t="shared" si="1"/>
        <v>505700</v>
      </c>
      <c r="J44" s="109">
        <f t="shared" si="1"/>
        <v>103100</v>
      </c>
      <c r="K44" s="108">
        <f t="shared" si="1"/>
        <v>66533.23000000001</v>
      </c>
      <c r="L44" s="109">
        <f t="shared" si="1"/>
        <v>66533.23000000001</v>
      </c>
      <c r="M44" s="5"/>
      <c r="Q44" s="5"/>
      <c r="R44" s="53"/>
    </row>
    <row r="45" spans="1:18" ht="15.75" customHeight="1">
      <c r="A45" s="59">
        <v>2</v>
      </c>
      <c r="B45" s="60">
        <v>2</v>
      </c>
      <c r="C45" s="61">
        <v>1</v>
      </c>
      <c r="D45" s="52">
        <v>1</v>
      </c>
      <c r="E45" s="60"/>
      <c r="F45" s="62"/>
      <c r="G45" s="56" t="s">
        <v>44</v>
      </c>
      <c r="H45" s="46">
        <v>15</v>
      </c>
      <c r="I45" s="108">
        <f t="shared" si="1"/>
        <v>505700</v>
      </c>
      <c r="J45" s="109">
        <f t="shared" si="1"/>
        <v>103100</v>
      </c>
      <c r="K45" s="113">
        <f t="shared" si="1"/>
        <v>66533.23000000001</v>
      </c>
      <c r="L45" s="113">
        <f t="shared" si="1"/>
        <v>66533.23000000001</v>
      </c>
      <c r="M45" s="5"/>
      <c r="Q45" s="53"/>
      <c r="R45" s="5"/>
    </row>
    <row r="46" spans="1:18" ht="12.75" customHeight="1">
      <c r="A46" s="72">
        <v>2</v>
      </c>
      <c r="B46" s="73">
        <v>2</v>
      </c>
      <c r="C46" s="74">
        <v>1</v>
      </c>
      <c r="D46" s="71">
        <v>1</v>
      </c>
      <c r="E46" s="73">
        <v>1</v>
      </c>
      <c r="F46" s="86"/>
      <c r="G46" s="56" t="s">
        <v>44</v>
      </c>
      <c r="H46" s="46">
        <v>16</v>
      </c>
      <c r="I46" s="114">
        <f>SUM(I47:I63)</f>
        <v>505700</v>
      </c>
      <c r="J46" s="114">
        <f>SUM(J47:J63)</f>
        <v>103100</v>
      </c>
      <c r="K46" s="115">
        <f>SUM(K47:K63)</f>
        <v>66533.23000000001</v>
      </c>
      <c r="L46" s="115">
        <f>SUM(L47:L63)</f>
        <v>66533.23000000001</v>
      </c>
      <c r="M46" s="5"/>
      <c r="Q46" s="53"/>
      <c r="R46" s="5"/>
    </row>
    <row r="47" spans="1:18" ht="15.75" hidden="1" customHeight="1">
      <c r="A47" s="59">
        <v>2</v>
      </c>
      <c r="B47" s="60">
        <v>2</v>
      </c>
      <c r="C47" s="61">
        <v>1</v>
      </c>
      <c r="D47" s="52">
        <v>1</v>
      </c>
      <c r="E47" s="60">
        <v>1</v>
      </c>
      <c r="F47" s="57">
        <v>1</v>
      </c>
      <c r="G47" s="52" t="s">
        <v>45</v>
      </c>
      <c r="H47" s="46">
        <v>17</v>
      </c>
      <c r="I47" s="111">
        <v>0</v>
      </c>
      <c r="J47" s="111">
        <v>0</v>
      </c>
      <c r="K47" s="111">
        <v>0</v>
      </c>
      <c r="L47" s="111">
        <v>0</v>
      </c>
      <c r="M47" s="5"/>
      <c r="Q47" s="53"/>
      <c r="R47" s="5"/>
    </row>
    <row r="48" spans="1:18" ht="26.25" customHeight="1">
      <c r="A48" s="59">
        <v>2</v>
      </c>
      <c r="B48" s="60">
        <v>2</v>
      </c>
      <c r="C48" s="61">
        <v>1</v>
      </c>
      <c r="D48" s="52">
        <v>1</v>
      </c>
      <c r="E48" s="60">
        <v>1</v>
      </c>
      <c r="F48" s="62">
        <v>2</v>
      </c>
      <c r="G48" s="52" t="s">
        <v>46</v>
      </c>
      <c r="H48" s="46">
        <v>18</v>
      </c>
      <c r="I48" s="111">
        <v>900</v>
      </c>
      <c r="J48" s="111">
        <v>300</v>
      </c>
      <c r="K48" s="111">
        <v>58.56</v>
      </c>
      <c r="L48" s="111">
        <v>58.56</v>
      </c>
      <c r="M48" s="5"/>
      <c r="Q48" s="53"/>
      <c r="R48" s="5"/>
    </row>
    <row r="49" spans="1:18" ht="26.25" customHeight="1">
      <c r="A49" s="59">
        <v>2</v>
      </c>
      <c r="B49" s="60">
        <v>2</v>
      </c>
      <c r="C49" s="61">
        <v>1</v>
      </c>
      <c r="D49" s="52">
        <v>1</v>
      </c>
      <c r="E49" s="60">
        <v>1</v>
      </c>
      <c r="F49" s="62">
        <v>5</v>
      </c>
      <c r="G49" s="52" t="s">
        <v>47</v>
      </c>
      <c r="H49" s="46">
        <v>19</v>
      </c>
      <c r="I49" s="111">
        <v>2400</v>
      </c>
      <c r="J49" s="111">
        <v>700</v>
      </c>
      <c r="K49" s="111">
        <v>442.23</v>
      </c>
      <c r="L49" s="111">
        <v>442.23</v>
      </c>
      <c r="M49" s="5"/>
      <c r="Q49" s="53"/>
      <c r="R49" s="5"/>
    </row>
    <row r="50" spans="1:18" ht="27" customHeight="1">
      <c r="A50" s="59">
        <v>2</v>
      </c>
      <c r="B50" s="60">
        <v>2</v>
      </c>
      <c r="C50" s="61">
        <v>1</v>
      </c>
      <c r="D50" s="52">
        <v>1</v>
      </c>
      <c r="E50" s="60">
        <v>1</v>
      </c>
      <c r="F50" s="62">
        <v>6</v>
      </c>
      <c r="G50" s="52" t="s">
        <v>48</v>
      </c>
      <c r="H50" s="46">
        <v>20</v>
      </c>
      <c r="I50" s="111">
        <v>3700</v>
      </c>
      <c r="J50" s="111">
        <v>1000</v>
      </c>
      <c r="K50" s="111">
        <v>915.69</v>
      </c>
      <c r="L50" s="111">
        <v>915.69</v>
      </c>
      <c r="M50" s="5"/>
      <c r="Q50" s="53"/>
      <c r="R50" s="5"/>
    </row>
    <row r="51" spans="1:18" ht="26.25" customHeight="1">
      <c r="A51" s="66">
        <v>2</v>
      </c>
      <c r="B51" s="50">
        <v>2</v>
      </c>
      <c r="C51" s="49">
        <v>1</v>
      </c>
      <c r="D51" s="56">
        <v>1</v>
      </c>
      <c r="E51" s="50">
        <v>1</v>
      </c>
      <c r="F51" s="51">
        <v>7</v>
      </c>
      <c r="G51" s="56" t="s">
        <v>49</v>
      </c>
      <c r="H51" s="46">
        <v>21</v>
      </c>
      <c r="I51" s="111">
        <v>7500</v>
      </c>
      <c r="J51" s="111">
        <v>2000</v>
      </c>
      <c r="K51" s="111">
        <v>0</v>
      </c>
      <c r="L51" s="111">
        <v>0</v>
      </c>
      <c r="M51" s="5"/>
      <c r="Q51" s="53"/>
      <c r="R51" s="5"/>
    </row>
    <row r="52" spans="1:18" ht="12" customHeight="1">
      <c r="A52" s="59">
        <v>2</v>
      </c>
      <c r="B52" s="60">
        <v>2</v>
      </c>
      <c r="C52" s="61">
        <v>1</v>
      </c>
      <c r="D52" s="52">
        <v>1</v>
      </c>
      <c r="E52" s="60">
        <v>1</v>
      </c>
      <c r="F52" s="62">
        <v>11</v>
      </c>
      <c r="G52" s="52" t="s">
        <v>50</v>
      </c>
      <c r="H52" s="46">
        <v>22</v>
      </c>
      <c r="I52" s="111">
        <v>1200</v>
      </c>
      <c r="J52" s="111">
        <v>300</v>
      </c>
      <c r="K52" s="111">
        <v>149.05000000000001</v>
      </c>
      <c r="L52" s="111">
        <v>149.05000000000001</v>
      </c>
      <c r="M52" s="5"/>
      <c r="Q52" s="53"/>
      <c r="R52" s="5"/>
    </row>
    <row r="53" spans="1:18" ht="15.75" hidden="1" customHeight="1">
      <c r="A53" s="72">
        <v>2</v>
      </c>
      <c r="B53" s="83">
        <v>2</v>
      </c>
      <c r="C53" s="84">
        <v>1</v>
      </c>
      <c r="D53" s="84">
        <v>1</v>
      </c>
      <c r="E53" s="84">
        <v>1</v>
      </c>
      <c r="F53" s="85">
        <v>12</v>
      </c>
      <c r="G53" s="77" t="s">
        <v>51</v>
      </c>
      <c r="H53" s="46">
        <v>23</v>
      </c>
      <c r="I53" s="111">
        <v>0</v>
      </c>
      <c r="J53" s="111">
        <v>0</v>
      </c>
      <c r="K53" s="111">
        <v>0</v>
      </c>
      <c r="L53" s="111">
        <v>0</v>
      </c>
      <c r="M53" s="5"/>
      <c r="Q53" s="53"/>
      <c r="R53" s="5"/>
    </row>
    <row r="54" spans="1:18" ht="25.5" hidden="1" customHeight="1">
      <c r="A54" s="59">
        <v>2</v>
      </c>
      <c r="B54" s="60">
        <v>2</v>
      </c>
      <c r="C54" s="61">
        <v>1</v>
      </c>
      <c r="D54" s="61">
        <v>1</v>
      </c>
      <c r="E54" s="61">
        <v>1</v>
      </c>
      <c r="F54" s="62">
        <v>14</v>
      </c>
      <c r="G54" s="58" t="s">
        <v>52</v>
      </c>
      <c r="H54" s="46">
        <v>24</v>
      </c>
      <c r="I54" s="111">
        <v>0</v>
      </c>
      <c r="J54" s="112">
        <v>0</v>
      </c>
      <c r="K54" s="112">
        <v>0</v>
      </c>
      <c r="L54" s="112">
        <v>0</v>
      </c>
      <c r="M54" s="5"/>
      <c r="Q54" s="53"/>
      <c r="R54" s="5"/>
    </row>
    <row r="55" spans="1:18" ht="27.75" customHeight="1">
      <c r="A55" s="59">
        <v>2</v>
      </c>
      <c r="B55" s="60">
        <v>2</v>
      </c>
      <c r="C55" s="61">
        <v>1</v>
      </c>
      <c r="D55" s="61">
        <v>1</v>
      </c>
      <c r="E55" s="61">
        <v>1</v>
      </c>
      <c r="F55" s="62">
        <v>15</v>
      </c>
      <c r="G55" s="52" t="s">
        <v>53</v>
      </c>
      <c r="H55" s="46">
        <v>25</v>
      </c>
      <c r="I55" s="111">
        <v>44000</v>
      </c>
      <c r="J55" s="111">
        <v>10600</v>
      </c>
      <c r="K55" s="111">
        <v>1866.08</v>
      </c>
      <c r="L55" s="111">
        <v>1866.08</v>
      </c>
      <c r="M55" s="5"/>
      <c r="Q55" s="53"/>
      <c r="R55" s="5"/>
    </row>
    <row r="56" spans="1:18" ht="15.75" customHeight="1">
      <c r="A56" s="59">
        <v>2</v>
      </c>
      <c r="B56" s="60">
        <v>2</v>
      </c>
      <c r="C56" s="61">
        <v>1</v>
      </c>
      <c r="D56" s="61">
        <v>1</v>
      </c>
      <c r="E56" s="61">
        <v>1</v>
      </c>
      <c r="F56" s="62">
        <v>16</v>
      </c>
      <c r="G56" s="52" t="s">
        <v>54</v>
      </c>
      <c r="H56" s="46">
        <v>26</v>
      </c>
      <c r="I56" s="111">
        <v>2700</v>
      </c>
      <c r="J56" s="111">
        <v>700</v>
      </c>
      <c r="K56" s="111">
        <v>237.3</v>
      </c>
      <c r="L56" s="111">
        <v>237.3</v>
      </c>
      <c r="M56" s="5"/>
      <c r="Q56" s="53"/>
      <c r="R56" s="5"/>
    </row>
    <row r="57" spans="1:18" ht="27.75" hidden="1" customHeight="1">
      <c r="A57" s="59">
        <v>2</v>
      </c>
      <c r="B57" s="60">
        <v>2</v>
      </c>
      <c r="C57" s="61">
        <v>1</v>
      </c>
      <c r="D57" s="61">
        <v>1</v>
      </c>
      <c r="E57" s="61">
        <v>1</v>
      </c>
      <c r="F57" s="62">
        <v>17</v>
      </c>
      <c r="G57" s="52" t="s">
        <v>55</v>
      </c>
      <c r="H57" s="46">
        <v>27</v>
      </c>
      <c r="I57" s="111">
        <v>0</v>
      </c>
      <c r="J57" s="112">
        <v>0</v>
      </c>
      <c r="K57" s="112">
        <v>0</v>
      </c>
      <c r="L57" s="112">
        <v>0</v>
      </c>
      <c r="M57" s="5"/>
      <c r="Q57" s="53"/>
      <c r="R57" s="5"/>
    </row>
    <row r="58" spans="1:18" ht="14.25" customHeight="1">
      <c r="A58" s="59">
        <v>2</v>
      </c>
      <c r="B58" s="60">
        <v>2</v>
      </c>
      <c r="C58" s="61">
        <v>1</v>
      </c>
      <c r="D58" s="61">
        <v>1</v>
      </c>
      <c r="E58" s="61">
        <v>1</v>
      </c>
      <c r="F58" s="62">
        <v>20</v>
      </c>
      <c r="G58" s="52" t="s">
        <v>56</v>
      </c>
      <c r="H58" s="46">
        <v>28</v>
      </c>
      <c r="I58" s="111">
        <v>70200</v>
      </c>
      <c r="J58" s="111">
        <v>20700</v>
      </c>
      <c r="K58" s="111">
        <v>14752.94</v>
      </c>
      <c r="L58" s="111">
        <v>14752.94</v>
      </c>
      <c r="M58" s="5"/>
      <c r="Q58" s="53"/>
      <c r="R58" s="5"/>
    </row>
    <row r="59" spans="1:18" ht="27.75" customHeight="1">
      <c r="A59" s="59">
        <v>2</v>
      </c>
      <c r="B59" s="60">
        <v>2</v>
      </c>
      <c r="C59" s="61">
        <v>1</v>
      </c>
      <c r="D59" s="61">
        <v>1</v>
      </c>
      <c r="E59" s="61">
        <v>1</v>
      </c>
      <c r="F59" s="62">
        <v>21</v>
      </c>
      <c r="G59" s="52" t="s">
        <v>57</v>
      </c>
      <c r="H59" s="46">
        <v>29</v>
      </c>
      <c r="I59" s="111">
        <v>8300</v>
      </c>
      <c r="J59" s="111">
        <v>2200</v>
      </c>
      <c r="K59" s="111">
        <v>897.81</v>
      </c>
      <c r="L59" s="111">
        <v>897.81</v>
      </c>
      <c r="M59" s="5"/>
      <c r="Q59" s="53"/>
      <c r="R59" s="5"/>
    </row>
    <row r="60" spans="1:18" ht="12" customHeight="1">
      <c r="A60" s="59">
        <v>2</v>
      </c>
      <c r="B60" s="60">
        <v>2</v>
      </c>
      <c r="C60" s="61">
        <v>1</v>
      </c>
      <c r="D60" s="61">
        <v>1</v>
      </c>
      <c r="E60" s="61">
        <v>1</v>
      </c>
      <c r="F60" s="62">
        <v>22</v>
      </c>
      <c r="G60" s="52" t="s">
        <v>58</v>
      </c>
      <c r="H60" s="46">
        <v>30</v>
      </c>
      <c r="I60" s="111">
        <v>900</v>
      </c>
      <c r="J60" s="111">
        <v>200</v>
      </c>
      <c r="K60" s="111">
        <v>0</v>
      </c>
      <c r="L60" s="111">
        <v>0</v>
      </c>
      <c r="M60" s="5"/>
      <c r="Q60" s="53"/>
      <c r="R60" s="5"/>
    </row>
    <row r="61" spans="1:18" ht="12" customHeight="1">
      <c r="A61" s="59">
        <v>2</v>
      </c>
      <c r="B61" s="60">
        <v>2</v>
      </c>
      <c r="C61" s="61">
        <v>1</v>
      </c>
      <c r="D61" s="61">
        <v>1</v>
      </c>
      <c r="E61" s="61">
        <v>1</v>
      </c>
      <c r="F61" s="62">
        <v>23</v>
      </c>
      <c r="G61" s="52" t="s">
        <v>59</v>
      </c>
      <c r="H61" s="46">
        <v>31</v>
      </c>
      <c r="I61" s="111">
        <v>1000</v>
      </c>
      <c r="J61" s="111">
        <v>200</v>
      </c>
      <c r="K61" s="111">
        <v>84.7</v>
      </c>
      <c r="L61" s="111">
        <v>84.7</v>
      </c>
      <c r="M61" s="5"/>
      <c r="Q61" s="53"/>
      <c r="R61" s="5"/>
    </row>
    <row r="62" spans="1:18" ht="12" hidden="1" customHeight="1">
      <c r="A62" s="67">
        <v>2</v>
      </c>
      <c r="B62" s="60">
        <v>2</v>
      </c>
      <c r="C62" s="61">
        <v>1</v>
      </c>
      <c r="D62" s="61">
        <v>1</v>
      </c>
      <c r="E62" s="61">
        <v>1</v>
      </c>
      <c r="F62" s="62">
        <v>24</v>
      </c>
      <c r="G62" s="52" t="s">
        <v>217</v>
      </c>
      <c r="H62" s="46">
        <v>32</v>
      </c>
      <c r="I62" s="111">
        <v>0</v>
      </c>
      <c r="J62" s="111">
        <v>0</v>
      </c>
      <c r="K62" s="111">
        <v>0</v>
      </c>
      <c r="L62" s="111">
        <v>0</v>
      </c>
      <c r="M62" s="5"/>
      <c r="Q62" s="53"/>
      <c r="R62" s="5"/>
    </row>
    <row r="63" spans="1:18" ht="15" customHeight="1">
      <c r="A63" s="59">
        <v>2</v>
      </c>
      <c r="B63" s="60">
        <v>2</v>
      </c>
      <c r="C63" s="61">
        <v>1</v>
      </c>
      <c r="D63" s="61">
        <v>1</v>
      </c>
      <c r="E63" s="61">
        <v>1</v>
      </c>
      <c r="F63" s="62">
        <v>30</v>
      </c>
      <c r="G63" s="52" t="s">
        <v>60</v>
      </c>
      <c r="H63" s="46">
        <v>33</v>
      </c>
      <c r="I63" s="111">
        <v>362900</v>
      </c>
      <c r="J63" s="111">
        <v>64200</v>
      </c>
      <c r="K63" s="111">
        <v>47128.87</v>
      </c>
      <c r="L63" s="111">
        <v>47128.87</v>
      </c>
      <c r="M63" s="5"/>
      <c r="Q63" s="53"/>
      <c r="R63" s="5"/>
    </row>
    <row r="64" spans="1:18" ht="14.25" hidden="1" customHeight="1">
      <c r="A64" s="63">
        <v>2</v>
      </c>
      <c r="B64" s="64">
        <v>3</v>
      </c>
      <c r="C64" s="48"/>
      <c r="D64" s="49"/>
      <c r="E64" s="49"/>
      <c r="F64" s="51"/>
      <c r="G64" s="156" t="s">
        <v>61</v>
      </c>
      <c r="H64" s="46">
        <v>34</v>
      </c>
      <c r="I64" s="117">
        <f>I65+I81</f>
        <v>0</v>
      </c>
      <c r="J64" s="117">
        <f>J65+J81</f>
        <v>0</v>
      </c>
      <c r="K64" s="117">
        <f>K65+K81</f>
        <v>0</v>
      </c>
      <c r="L64" s="117">
        <f>L65+L81</f>
        <v>0</v>
      </c>
      <c r="M64" s="5"/>
    </row>
    <row r="65" spans="1:18" ht="13.5" hidden="1" customHeight="1">
      <c r="A65" s="59">
        <v>2</v>
      </c>
      <c r="B65" s="60">
        <v>3</v>
      </c>
      <c r="C65" s="61">
        <v>1</v>
      </c>
      <c r="D65" s="61"/>
      <c r="E65" s="61"/>
      <c r="F65" s="62"/>
      <c r="G65" s="52" t="s">
        <v>62</v>
      </c>
      <c r="H65" s="46">
        <v>35</v>
      </c>
      <c r="I65" s="108">
        <f>SUM(I66+I71+I76)</f>
        <v>0</v>
      </c>
      <c r="J65" s="108">
        <f>SUM(J66+J71+J76)</f>
        <v>0</v>
      </c>
      <c r="K65" s="108">
        <f>SUM(K66+K71+K76)</f>
        <v>0</v>
      </c>
      <c r="L65" s="108">
        <f>SUM(L66+L71+L76)</f>
        <v>0</v>
      </c>
      <c r="M65" s="5"/>
      <c r="Q65" s="5"/>
      <c r="R65" s="53"/>
    </row>
    <row r="66" spans="1:18" ht="15" hidden="1" customHeight="1">
      <c r="A66" s="59">
        <v>2</v>
      </c>
      <c r="B66" s="60">
        <v>3</v>
      </c>
      <c r="C66" s="61">
        <v>1</v>
      </c>
      <c r="D66" s="61">
        <v>1</v>
      </c>
      <c r="E66" s="61"/>
      <c r="F66" s="62"/>
      <c r="G66" s="155" t="s">
        <v>63</v>
      </c>
      <c r="H66" s="46">
        <v>36</v>
      </c>
      <c r="I66" s="108">
        <f>I67</f>
        <v>0</v>
      </c>
      <c r="J66" s="131">
        <f>J67</f>
        <v>0</v>
      </c>
      <c r="K66" s="109">
        <f>K67</f>
        <v>0</v>
      </c>
      <c r="L66" s="108">
        <f>L67</f>
        <v>0</v>
      </c>
      <c r="M66" s="5"/>
      <c r="Q66" s="53"/>
      <c r="R66" s="5"/>
    </row>
    <row r="67" spans="1:18" ht="13.5" hidden="1" customHeight="1">
      <c r="A67" s="59">
        <v>2</v>
      </c>
      <c r="B67" s="60">
        <v>3</v>
      </c>
      <c r="C67" s="61">
        <v>1</v>
      </c>
      <c r="D67" s="61">
        <v>1</v>
      </c>
      <c r="E67" s="61">
        <v>1</v>
      </c>
      <c r="F67" s="62"/>
      <c r="G67" s="52" t="s">
        <v>63</v>
      </c>
      <c r="H67" s="46">
        <v>37</v>
      </c>
      <c r="I67" s="108">
        <f>SUM(I68:I70)</f>
        <v>0</v>
      </c>
      <c r="J67" s="131">
        <f>SUM(J68:J70)</f>
        <v>0</v>
      </c>
      <c r="K67" s="109">
        <f>SUM(K68:K70)</f>
        <v>0</v>
      </c>
      <c r="L67" s="108">
        <f>SUM(L68:L70)</f>
        <v>0</v>
      </c>
      <c r="M67" s="5"/>
      <c r="Q67" s="53"/>
      <c r="R67" s="5"/>
    </row>
    <row r="68" spans="1:18" s="65" customFormat="1" ht="25.5" hidden="1" customHeight="1">
      <c r="A68" s="59">
        <v>2</v>
      </c>
      <c r="B68" s="60">
        <v>3</v>
      </c>
      <c r="C68" s="61">
        <v>1</v>
      </c>
      <c r="D68" s="61">
        <v>1</v>
      </c>
      <c r="E68" s="61">
        <v>1</v>
      </c>
      <c r="F68" s="62">
        <v>1</v>
      </c>
      <c r="G68" s="52" t="s">
        <v>64</v>
      </c>
      <c r="H68" s="46">
        <v>38</v>
      </c>
      <c r="I68" s="112">
        <v>0</v>
      </c>
      <c r="J68" s="112">
        <v>0</v>
      </c>
      <c r="K68" s="112">
        <v>0</v>
      </c>
      <c r="L68" s="112">
        <v>0</v>
      </c>
      <c r="Q68" s="53"/>
      <c r="R68" s="5"/>
    </row>
    <row r="69" spans="1:18" ht="27.75" hidden="1" customHeight="1">
      <c r="A69" s="59">
        <v>2</v>
      </c>
      <c r="B69" s="50">
        <v>3</v>
      </c>
      <c r="C69" s="49">
        <v>1</v>
      </c>
      <c r="D69" s="49">
        <v>1</v>
      </c>
      <c r="E69" s="49">
        <v>1</v>
      </c>
      <c r="F69" s="51">
        <v>2</v>
      </c>
      <c r="G69" s="56" t="s">
        <v>218</v>
      </c>
      <c r="H69" s="46">
        <v>39</v>
      </c>
      <c r="I69" s="110">
        <v>0</v>
      </c>
      <c r="J69" s="110">
        <v>0</v>
      </c>
      <c r="K69" s="110">
        <v>0</v>
      </c>
      <c r="L69" s="110">
        <v>0</v>
      </c>
      <c r="M69" s="5"/>
      <c r="Q69" s="53"/>
      <c r="R69" s="5"/>
    </row>
    <row r="70" spans="1:18" ht="16.5" hidden="1" customHeight="1">
      <c r="A70" s="60">
        <v>2</v>
      </c>
      <c r="B70" s="61">
        <v>3</v>
      </c>
      <c r="C70" s="61">
        <v>1</v>
      </c>
      <c r="D70" s="61">
        <v>1</v>
      </c>
      <c r="E70" s="61">
        <v>1</v>
      </c>
      <c r="F70" s="62">
        <v>3</v>
      </c>
      <c r="G70" s="52" t="s">
        <v>66</v>
      </c>
      <c r="H70" s="46">
        <v>40</v>
      </c>
      <c r="I70" s="112">
        <v>0</v>
      </c>
      <c r="J70" s="112">
        <v>0</v>
      </c>
      <c r="K70" s="112">
        <v>0</v>
      </c>
      <c r="L70" s="112">
        <v>0</v>
      </c>
      <c r="M70" s="5"/>
      <c r="Q70" s="53"/>
      <c r="R70" s="5"/>
    </row>
    <row r="71" spans="1:18" ht="29.25" hidden="1" customHeight="1">
      <c r="A71" s="50">
        <v>2</v>
      </c>
      <c r="B71" s="49">
        <v>3</v>
      </c>
      <c r="C71" s="49">
        <v>1</v>
      </c>
      <c r="D71" s="49">
        <v>2</v>
      </c>
      <c r="E71" s="49"/>
      <c r="F71" s="51"/>
      <c r="G71" s="157" t="s">
        <v>219</v>
      </c>
      <c r="H71" s="46">
        <v>41</v>
      </c>
      <c r="I71" s="117">
        <f>I72</f>
        <v>0</v>
      </c>
      <c r="J71" s="118">
        <f>J72</f>
        <v>0</v>
      </c>
      <c r="K71" s="119">
        <f>K72</f>
        <v>0</v>
      </c>
      <c r="L71" s="119">
        <f>L72</f>
        <v>0</v>
      </c>
      <c r="M71" s="5"/>
      <c r="Q71" s="53"/>
      <c r="R71" s="5"/>
    </row>
    <row r="72" spans="1:18" ht="27" hidden="1" customHeight="1">
      <c r="A72" s="73">
        <v>2</v>
      </c>
      <c r="B72" s="74">
        <v>3</v>
      </c>
      <c r="C72" s="74">
        <v>1</v>
      </c>
      <c r="D72" s="74">
        <v>2</v>
      </c>
      <c r="E72" s="74">
        <v>1</v>
      </c>
      <c r="F72" s="86"/>
      <c r="G72" s="157" t="s">
        <v>219</v>
      </c>
      <c r="H72" s="46">
        <v>42</v>
      </c>
      <c r="I72" s="113">
        <f>SUM(I73:I75)</f>
        <v>0</v>
      </c>
      <c r="J72" s="120">
        <f>SUM(J73:J75)</f>
        <v>0</v>
      </c>
      <c r="K72" s="121">
        <f>SUM(K73:K75)</f>
        <v>0</v>
      </c>
      <c r="L72" s="109">
        <f>SUM(L73:L75)</f>
        <v>0</v>
      </c>
      <c r="M72" s="5"/>
      <c r="Q72" s="53"/>
      <c r="R72" s="5"/>
    </row>
    <row r="73" spans="1:18" s="65" customFormat="1" ht="27" hidden="1" customHeight="1">
      <c r="A73" s="60">
        <v>2</v>
      </c>
      <c r="B73" s="61">
        <v>3</v>
      </c>
      <c r="C73" s="61">
        <v>1</v>
      </c>
      <c r="D73" s="61">
        <v>2</v>
      </c>
      <c r="E73" s="61">
        <v>1</v>
      </c>
      <c r="F73" s="62">
        <v>1</v>
      </c>
      <c r="G73" s="158" t="s">
        <v>64</v>
      </c>
      <c r="H73" s="46">
        <v>43</v>
      </c>
      <c r="I73" s="112">
        <v>0</v>
      </c>
      <c r="J73" s="112">
        <v>0</v>
      </c>
      <c r="K73" s="112">
        <v>0</v>
      </c>
      <c r="L73" s="112">
        <v>0</v>
      </c>
      <c r="Q73" s="53"/>
      <c r="R73" s="5"/>
    </row>
    <row r="74" spans="1:18" ht="16.5" hidden="1" customHeight="1">
      <c r="A74" s="60">
        <v>2</v>
      </c>
      <c r="B74" s="61">
        <v>3</v>
      </c>
      <c r="C74" s="61">
        <v>1</v>
      </c>
      <c r="D74" s="61">
        <v>2</v>
      </c>
      <c r="E74" s="61">
        <v>1</v>
      </c>
      <c r="F74" s="62">
        <v>2</v>
      </c>
      <c r="G74" s="158" t="s">
        <v>65</v>
      </c>
      <c r="H74" s="46">
        <v>44</v>
      </c>
      <c r="I74" s="112">
        <v>0</v>
      </c>
      <c r="J74" s="112">
        <v>0</v>
      </c>
      <c r="K74" s="112">
        <v>0</v>
      </c>
      <c r="L74" s="112">
        <v>0</v>
      </c>
      <c r="M74" s="5"/>
      <c r="Q74" s="53"/>
      <c r="R74" s="5"/>
    </row>
    <row r="75" spans="1:18" ht="15" hidden="1" customHeight="1">
      <c r="A75" s="60">
        <v>2</v>
      </c>
      <c r="B75" s="61">
        <v>3</v>
      </c>
      <c r="C75" s="61">
        <v>1</v>
      </c>
      <c r="D75" s="61">
        <v>2</v>
      </c>
      <c r="E75" s="61">
        <v>1</v>
      </c>
      <c r="F75" s="62">
        <v>3</v>
      </c>
      <c r="G75" s="158" t="s">
        <v>66</v>
      </c>
      <c r="H75" s="46">
        <v>45</v>
      </c>
      <c r="I75" s="112">
        <v>0</v>
      </c>
      <c r="J75" s="112">
        <v>0</v>
      </c>
      <c r="K75" s="112">
        <v>0</v>
      </c>
      <c r="L75" s="112">
        <v>0</v>
      </c>
      <c r="M75" s="5"/>
      <c r="Q75" s="53"/>
      <c r="R75" s="5"/>
    </row>
    <row r="76" spans="1:18" ht="27.75" hidden="1" customHeight="1">
      <c r="A76" s="60">
        <v>2</v>
      </c>
      <c r="B76" s="61">
        <v>3</v>
      </c>
      <c r="C76" s="61">
        <v>1</v>
      </c>
      <c r="D76" s="61">
        <v>3</v>
      </c>
      <c r="E76" s="61"/>
      <c r="F76" s="62"/>
      <c r="G76" s="158" t="s">
        <v>67</v>
      </c>
      <c r="H76" s="46">
        <v>46</v>
      </c>
      <c r="I76" s="108">
        <f>I77</f>
        <v>0</v>
      </c>
      <c r="J76" s="131">
        <f>J77</f>
        <v>0</v>
      </c>
      <c r="K76" s="109">
        <f>K77</f>
        <v>0</v>
      </c>
      <c r="L76" s="109">
        <f>L77</f>
        <v>0</v>
      </c>
      <c r="M76" s="5"/>
      <c r="Q76" s="53"/>
      <c r="R76" s="5"/>
    </row>
    <row r="77" spans="1:18" ht="26.25" hidden="1" customHeight="1">
      <c r="A77" s="60">
        <v>2</v>
      </c>
      <c r="B77" s="61">
        <v>3</v>
      </c>
      <c r="C77" s="61">
        <v>1</v>
      </c>
      <c r="D77" s="61">
        <v>3</v>
      </c>
      <c r="E77" s="61">
        <v>1</v>
      </c>
      <c r="F77" s="62"/>
      <c r="G77" s="158" t="s">
        <v>68</v>
      </c>
      <c r="H77" s="46">
        <v>47</v>
      </c>
      <c r="I77" s="108">
        <f>SUM(I78:I80)</f>
        <v>0</v>
      </c>
      <c r="J77" s="131">
        <f>SUM(J78:J80)</f>
        <v>0</v>
      </c>
      <c r="K77" s="109">
        <f>SUM(K78:K80)</f>
        <v>0</v>
      </c>
      <c r="L77" s="109">
        <f>SUM(L78:L80)</f>
        <v>0</v>
      </c>
      <c r="M77" s="5"/>
      <c r="Q77" s="53"/>
      <c r="R77" s="5"/>
    </row>
    <row r="78" spans="1:18" ht="15" hidden="1" customHeight="1">
      <c r="A78" s="50">
        <v>2</v>
      </c>
      <c r="B78" s="49">
        <v>3</v>
      </c>
      <c r="C78" s="49">
        <v>1</v>
      </c>
      <c r="D78" s="49">
        <v>3</v>
      </c>
      <c r="E78" s="49">
        <v>1</v>
      </c>
      <c r="F78" s="51">
        <v>1</v>
      </c>
      <c r="G78" s="66" t="s">
        <v>69</v>
      </c>
      <c r="H78" s="46">
        <v>48</v>
      </c>
      <c r="I78" s="110">
        <v>0</v>
      </c>
      <c r="J78" s="110">
        <v>0</v>
      </c>
      <c r="K78" s="110">
        <v>0</v>
      </c>
      <c r="L78" s="110">
        <v>0</v>
      </c>
      <c r="M78" s="5"/>
      <c r="Q78" s="53"/>
      <c r="R78" s="5"/>
    </row>
    <row r="79" spans="1:18" ht="16.5" hidden="1" customHeight="1">
      <c r="A79" s="60">
        <v>2</v>
      </c>
      <c r="B79" s="61">
        <v>3</v>
      </c>
      <c r="C79" s="61">
        <v>1</v>
      </c>
      <c r="D79" s="61">
        <v>3</v>
      </c>
      <c r="E79" s="61">
        <v>1</v>
      </c>
      <c r="F79" s="62">
        <v>2</v>
      </c>
      <c r="G79" s="59" t="s">
        <v>70</v>
      </c>
      <c r="H79" s="46">
        <v>49</v>
      </c>
      <c r="I79" s="112">
        <v>0</v>
      </c>
      <c r="J79" s="112">
        <v>0</v>
      </c>
      <c r="K79" s="112">
        <v>0</v>
      </c>
      <c r="L79" s="112">
        <v>0</v>
      </c>
      <c r="M79" s="5"/>
      <c r="Q79" s="53"/>
      <c r="R79" s="5"/>
    </row>
    <row r="80" spans="1:18" ht="17.25" hidden="1" customHeight="1">
      <c r="A80" s="50">
        <v>2</v>
      </c>
      <c r="B80" s="49">
        <v>3</v>
      </c>
      <c r="C80" s="49">
        <v>1</v>
      </c>
      <c r="D80" s="49">
        <v>3</v>
      </c>
      <c r="E80" s="49">
        <v>1</v>
      </c>
      <c r="F80" s="51">
        <v>3</v>
      </c>
      <c r="G80" s="66" t="s">
        <v>71</v>
      </c>
      <c r="H80" s="46">
        <v>50</v>
      </c>
      <c r="I80" s="110">
        <v>0</v>
      </c>
      <c r="J80" s="110">
        <v>0</v>
      </c>
      <c r="K80" s="110">
        <v>0</v>
      </c>
      <c r="L80" s="110">
        <v>0</v>
      </c>
      <c r="M80" s="5"/>
      <c r="Q80" s="53"/>
      <c r="R80" s="5"/>
    </row>
    <row r="81" spans="1:13" ht="12.75" hidden="1" customHeight="1">
      <c r="A81" s="50">
        <v>2</v>
      </c>
      <c r="B81" s="49">
        <v>3</v>
      </c>
      <c r="C81" s="49">
        <v>2</v>
      </c>
      <c r="D81" s="49"/>
      <c r="E81" s="49"/>
      <c r="F81" s="51"/>
      <c r="G81" s="66" t="s">
        <v>72</v>
      </c>
      <c r="H81" s="46">
        <v>51</v>
      </c>
      <c r="I81" s="108">
        <f t="shared" ref="I81:L82" si="2">I82</f>
        <v>0</v>
      </c>
      <c r="J81" s="108">
        <f t="shared" si="2"/>
        <v>0</v>
      </c>
      <c r="K81" s="108">
        <f t="shared" si="2"/>
        <v>0</v>
      </c>
      <c r="L81" s="108">
        <f t="shared" si="2"/>
        <v>0</v>
      </c>
      <c r="M81" s="5"/>
    </row>
    <row r="82" spans="1:13" ht="12" hidden="1" customHeight="1">
      <c r="A82" s="50">
        <v>2</v>
      </c>
      <c r="B82" s="49">
        <v>3</v>
      </c>
      <c r="C82" s="49">
        <v>2</v>
      </c>
      <c r="D82" s="49">
        <v>1</v>
      </c>
      <c r="E82" s="49"/>
      <c r="F82" s="51"/>
      <c r="G82" s="66" t="s">
        <v>72</v>
      </c>
      <c r="H82" s="46">
        <v>52</v>
      </c>
      <c r="I82" s="108">
        <f t="shared" si="2"/>
        <v>0</v>
      </c>
      <c r="J82" s="108">
        <f t="shared" si="2"/>
        <v>0</v>
      </c>
      <c r="K82" s="108">
        <f t="shared" si="2"/>
        <v>0</v>
      </c>
      <c r="L82" s="108">
        <f t="shared" si="2"/>
        <v>0</v>
      </c>
      <c r="M82" s="5"/>
    </row>
    <row r="83" spans="1:13" ht="15.75" hidden="1" customHeight="1">
      <c r="A83" s="50">
        <v>2</v>
      </c>
      <c r="B83" s="49">
        <v>3</v>
      </c>
      <c r="C83" s="49">
        <v>2</v>
      </c>
      <c r="D83" s="49">
        <v>1</v>
      </c>
      <c r="E83" s="49">
        <v>1</v>
      </c>
      <c r="F83" s="51"/>
      <c r="G83" s="66" t="s">
        <v>72</v>
      </c>
      <c r="H83" s="46">
        <v>53</v>
      </c>
      <c r="I83" s="108">
        <f>SUM(I84)</f>
        <v>0</v>
      </c>
      <c r="J83" s="108">
        <f>SUM(J84)</f>
        <v>0</v>
      </c>
      <c r="K83" s="108">
        <f>SUM(K84)</f>
        <v>0</v>
      </c>
      <c r="L83" s="108">
        <f>SUM(L84)</f>
        <v>0</v>
      </c>
      <c r="M83" s="5"/>
    </row>
    <row r="84" spans="1:13" ht="13.5" hidden="1" customHeight="1">
      <c r="A84" s="50">
        <v>2</v>
      </c>
      <c r="B84" s="49">
        <v>3</v>
      </c>
      <c r="C84" s="49">
        <v>2</v>
      </c>
      <c r="D84" s="49">
        <v>1</v>
      </c>
      <c r="E84" s="49">
        <v>1</v>
      </c>
      <c r="F84" s="51">
        <v>1</v>
      </c>
      <c r="G84" s="66" t="s">
        <v>72</v>
      </c>
      <c r="H84" s="46">
        <v>54</v>
      </c>
      <c r="I84" s="112">
        <v>0</v>
      </c>
      <c r="J84" s="112">
        <v>0</v>
      </c>
      <c r="K84" s="112">
        <v>0</v>
      </c>
      <c r="L84" s="112">
        <v>0</v>
      </c>
      <c r="M84" s="5"/>
    </row>
    <row r="85" spans="1:13" ht="16.5" hidden="1" customHeight="1">
      <c r="A85" s="42">
        <v>2</v>
      </c>
      <c r="B85" s="43">
        <v>4</v>
      </c>
      <c r="C85" s="43"/>
      <c r="D85" s="43"/>
      <c r="E85" s="43"/>
      <c r="F85" s="45"/>
      <c r="G85" s="159" t="s">
        <v>73</v>
      </c>
      <c r="H85" s="46">
        <v>55</v>
      </c>
      <c r="I85" s="108">
        <f t="shared" ref="I85:L87" si="3">I86</f>
        <v>0</v>
      </c>
      <c r="J85" s="131">
        <f t="shared" si="3"/>
        <v>0</v>
      </c>
      <c r="K85" s="109">
        <f t="shared" si="3"/>
        <v>0</v>
      </c>
      <c r="L85" s="109">
        <f t="shared" si="3"/>
        <v>0</v>
      </c>
      <c r="M85" s="5"/>
    </row>
    <row r="86" spans="1:13" ht="15.75" hidden="1" customHeight="1">
      <c r="A86" s="60">
        <v>2</v>
      </c>
      <c r="B86" s="61">
        <v>4</v>
      </c>
      <c r="C86" s="61">
        <v>1</v>
      </c>
      <c r="D86" s="61"/>
      <c r="E86" s="61"/>
      <c r="F86" s="62"/>
      <c r="G86" s="59" t="s">
        <v>74</v>
      </c>
      <c r="H86" s="46">
        <v>56</v>
      </c>
      <c r="I86" s="108">
        <f t="shared" si="3"/>
        <v>0</v>
      </c>
      <c r="J86" s="131">
        <f t="shared" si="3"/>
        <v>0</v>
      </c>
      <c r="K86" s="109">
        <f t="shared" si="3"/>
        <v>0</v>
      </c>
      <c r="L86" s="109">
        <f t="shared" si="3"/>
        <v>0</v>
      </c>
      <c r="M86" s="5"/>
    </row>
    <row r="87" spans="1:13" ht="17.25" hidden="1" customHeight="1">
      <c r="A87" s="60">
        <v>2</v>
      </c>
      <c r="B87" s="61">
        <v>4</v>
      </c>
      <c r="C87" s="61">
        <v>1</v>
      </c>
      <c r="D87" s="61">
        <v>1</v>
      </c>
      <c r="E87" s="61"/>
      <c r="F87" s="62"/>
      <c r="G87" s="59" t="s">
        <v>74</v>
      </c>
      <c r="H87" s="46">
        <v>57</v>
      </c>
      <c r="I87" s="108">
        <f t="shared" si="3"/>
        <v>0</v>
      </c>
      <c r="J87" s="131">
        <f t="shared" si="3"/>
        <v>0</v>
      </c>
      <c r="K87" s="109">
        <f t="shared" si="3"/>
        <v>0</v>
      </c>
      <c r="L87" s="109">
        <f t="shared" si="3"/>
        <v>0</v>
      </c>
      <c r="M87" s="5"/>
    </row>
    <row r="88" spans="1:13" ht="18" hidden="1" customHeight="1">
      <c r="A88" s="60">
        <v>2</v>
      </c>
      <c r="B88" s="61">
        <v>4</v>
      </c>
      <c r="C88" s="61">
        <v>1</v>
      </c>
      <c r="D88" s="61">
        <v>1</v>
      </c>
      <c r="E88" s="61">
        <v>1</v>
      </c>
      <c r="F88" s="62"/>
      <c r="G88" s="59" t="s">
        <v>74</v>
      </c>
      <c r="H88" s="46">
        <v>58</v>
      </c>
      <c r="I88" s="108">
        <f>SUM(I89:I91)</f>
        <v>0</v>
      </c>
      <c r="J88" s="131">
        <f>SUM(J89:J91)</f>
        <v>0</v>
      </c>
      <c r="K88" s="109">
        <f>SUM(K89:K91)</f>
        <v>0</v>
      </c>
      <c r="L88" s="109">
        <f>SUM(L89:L91)</f>
        <v>0</v>
      </c>
      <c r="M88" s="5"/>
    </row>
    <row r="89" spans="1:13" ht="14.25" hidden="1" customHeight="1">
      <c r="A89" s="60">
        <v>2</v>
      </c>
      <c r="B89" s="61">
        <v>4</v>
      </c>
      <c r="C89" s="61">
        <v>1</v>
      </c>
      <c r="D89" s="61">
        <v>1</v>
      </c>
      <c r="E89" s="61">
        <v>1</v>
      </c>
      <c r="F89" s="62">
        <v>1</v>
      </c>
      <c r="G89" s="59" t="s">
        <v>75</v>
      </c>
      <c r="H89" s="46">
        <v>59</v>
      </c>
      <c r="I89" s="112">
        <v>0</v>
      </c>
      <c r="J89" s="112">
        <v>0</v>
      </c>
      <c r="K89" s="112">
        <v>0</v>
      </c>
      <c r="L89" s="112">
        <v>0</v>
      </c>
      <c r="M89" s="5"/>
    </row>
    <row r="90" spans="1:13" ht="13.5" hidden="1" customHeight="1">
      <c r="A90" s="60">
        <v>2</v>
      </c>
      <c r="B90" s="60">
        <v>4</v>
      </c>
      <c r="C90" s="60">
        <v>1</v>
      </c>
      <c r="D90" s="61">
        <v>1</v>
      </c>
      <c r="E90" s="61">
        <v>1</v>
      </c>
      <c r="F90" s="68">
        <v>2</v>
      </c>
      <c r="G90" s="52" t="s">
        <v>76</v>
      </c>
      <c r="H90" s="46">
        <v>60</v>
      </c>
      <c r="I90" s="112">
        <v>0</v>
      </c>
      <c r="J90" s="112">
        <v>0</v>
      </c>
      <c r="K90" s="112">
        <v>0</v>
      </c>
      <c r="L90" s="112">
        <v>0</v>
      </c>
      <c r="M90" s="5"/>
    </row>
    <row r="91" spans="1:13" hidden="1">
      <c r="A91" s="60">
        <v>2</v>
      </c>
      <c r="B91" s="61">
        <v>4</v>
      </c>
      <c r="C91" s="60">
        <v>1</v>
      </c>
      <c r="D91" s="61">
        <v>1</v>
      </c>
      <c r="E91" s="61">
        <v>1</v>
      </c>
      <c r="F91" s="68">
        <v>3</v>
      </c>
      <c r="G91" s="52" t="s">
        <v>77</v>
      </c>
      <c r="H91" s="46">
        <v>61</v>
      </c>
      <c r="I91" s="112">
        <v>0</v>
      </c>
      <c r="J91" s="112">
        <v>0</v>
      </c>
      <c r="K91" s="112">
        <v>0</v>
      </c>
      <c r="L91" s="112">
        <v>0</v>
      </c>
    </row>
    <row r="92" spans="1:13" hidden="1">
      <c r="A92" s="42">
        <v>2</v>
      </c>
      <c r="B92" s="43">
        <v>5</v>
      </c>
      <c r="C92" s="42"/>
      <c r="D92" s="43"/>
      <c r="E92" s="43"/>
      <c r="F92" s="69"/>
      <c r="G92" s="160" t="s">
        <v>78</v>
      </c>
      <c r="H92" s="46">
        <v>62</v>
      </c>
      <c r="I92" s="108">
        <f>SUM(I93+I98+I103)</f>
        <v>0</v>
      </c>
      <c r="J92" s="131">
        <f>SUM(J93+J98+J103)</f>
        <v>0</v>
      </c>
      <c r="K92" s="109">
        <f>SUM(K93+K98+K103)</f>
        <v>0</v>
      </c>
      <c r="L92" s="109">
        <f>SUM(L93+L98+L103)</f>
        <v>0</v>
      </c>
    </row>
    <row r="93" spans="1:13" hidden="1">
      <c r="A93" s="50">
        <v>2</v>
      </c>
      <c r="B93" s="49">
        <v>5</v>
      </c>
      <c r="C93" s="50">
        <v>1</v>
      </c>
      <c r="D93" s="49"/>
      <c r="E93" s="49"/>
      <c r="F93" s="70"/>
      <c r="G93" s="157" t="s">
        <v>79</v>
      </c>
      <c r="H93" s="46">
        <v>63</v>
      </c>
      <c r="I93" s="117">
        <f t="shared" ref="I93:L94" si="4">I94</f>
        <v>0</v>
      </c>
      <c r="J93" s="118">
        <f t="shared" si="4"/>
        <v>0</v>
      </c>
      <c r="K93" s="119">
        <f t="shared" si="4"/>
        <v>0</v>
      </c>
      <c r="L93" s="119">
        <f t="shared" si="4"/>
        <v>0</v>
      </c>
    </row>
    <row r="94" spans="1:13" hidden="1">
      <c r="A94" s="60">
        <v>2</v>
      </c>
      <c r="B94" s="61">
        <v>5</v>
      </c>
      <c r="C94" s="60">
        <v>1</v>
      </c>
      <c r="D94" s="61">
        <v>1</v>
      </c>
      <c r="E94" s="61"/>
      <c r="F94" s="68"/>
      <c r="G94" s="155" t="s">
        <v>79</v>
      </c>
      <c r="H94" s="46">
        <v>64</v>
      </c>
      <c r="I94" s="108">
        <f t="shared" si="4"/>
        <v>0</v>
      </c>
      <c r="J94" s="131">
        <f t="shared" si="4"/>
        <v>0</v>
      </c>
      <c r="K94" s="109">
        <f t="shared" si="4"/>
        <v>0</v>
      </c>
      <c r="L94" s="109">
        <f t="shared" si="4"/>
        <v>0</v>
      </c>
    </row>
    <row r="95" spans="1:13" hidden="1">
      <c r="A95" s="60">
        <v>2</v>
      </c>
      <c r="B95" s="61">
        <v>5</v>
      </c>
      <c r="C95" s="60">
        <v>1</v>
      </c>
      <c r="D95" s="61">
        <v>1</v>
      </c>
      <c r="E95" s="61">
        <v>1</v>
      </c>
      <c r="F95" s="68"/>
      <c r="G95" s="155" t="s">
        <v>79</v>
      </c>
      <c r="H95" s="46">
        <v>65</v>
      </c>
      <c r="I95" s="108">
        <f>SUM(I96:I97)</f>
        <v>0</v>
      </c>
      <c r="J95" s="131">
        <f>SUM(J96:J97)</f>
        <v>0</v>
      </c>
      <c r="K95" s="109">
        <f>SUM(K96:K97)</f>
        <v>0</v>
      </c>
      <c r="L95" s="109">
        <f>SUM(L96:L97)</f>
        <v>0</v>
      </c>
    </row>
    <row r="96" spans="1:13" ht="25.5" hidden="1" customHeight="1">
      <c r="A96" s="60">
        <v>2</v>
      </c>
      <c r="B96" s="61">
        <v>5</v>
      </c>
      <c r="C96" s="60">
        <v>1</v>
      </c>
      <c r="D96" s="61">
        <v>1</v>
      </c>
      <c r="E96" s="61">
        <v>1</v>
      </c>
      <c r="F96" s="68">
        <v>1</v>
      </c>
      <c r="G96" s="155" t="s">
        <v>220</v>
      </c>
      <c r="H96" s="46">
        <v>66</v>
      </c>
      <c r="I96" s="112">
        <v>0</v>
      </c>
      <c r="J96" s="112">
        <v>0</v>
      </c>
      <c r="K96" s="112">
        <v>0</v>
      </c>
      <c r="L96" s="112">
        <v>0</v>
      </c>
      <c r="M96" s="5"/>
    </row>
    <row r="97" spans="1:13" ht="15.75" hidden="1" customHeight="1">
      <c r="A97" s="60">
        <v>2</v>
      </c>
      <c r="B97" s="61">
        <v>5</v>
      </c>
      <c r="C97" s="60">
        <v>1</v>
      </c>
      <c r="D97" s="61">
        <v>1</v>
      </c>
      <c r="E97" s="61">
        <v>1</v>
      </c>
      <c r="F97" s="68">
        <v>2</v>
      </c>
      <c r="G97" s="155" t="s">
        <v>80</v>
      </c>
      <c r="H97" s="46">
        <v>67</v>
      </c>
      <c r="I97" s="112">
        <v>0</v>
      </c>
      <c r="J97" s="112">
        <v>0</v>
      </c>
      <c r="K97" s="112">
        <v>0</v>
      </c>
      <c r="L97" s="112">
        <v>0</v>
      </c>
      <c r="M97" s="5"/>
    </row>
    <row r="98" spans="1:13" ht="12" hidden="1" customHeight="1">
      <c r="A98" s="60">
        <v>2</v>
      </c>
      <c r="B98" s="61">
        <v>5</v>
      </c>
      <c r="C98" s="60">
        <v>2</v>
      </c>
      <c r="D98" s="61"/>
      <c r="E98" s="61"/>
      <c r="F98" s="68"/>
      <c r="G98" s="155" t="s">
        <v>81</v>
      </c>
      <c r="H98" s="46">
        <v>68</v>
      </c>
      <c r="I98" s="108">
        <f t="shared" ref="I98:L99" si="5">I99</f>
        <v>0</v>
      </c>
      <c r="J98" s="131">
        <f t="shared" si="5"/>
        <v>0</v>
      </c>
      <c r="K98" s="109">
        <f t="shared" si="5"/>
        <v>0</v>
      </c>
      <c r="L98" s="108">
        <f t="shared" si="5"/>
        <v>0</v>
      </c>
      <c r="M98" s="5"/>
    </row>
    <row r="99" spans="1:13" ht="15.75" hidden="1" customHeight="1">
      <c r="A99" s="59">
        <v>2</v>
      </c>
      <c r="B99" s="60">
        <v>5</v>
      </c>
      <c r="C99" s="61">
        <v>2</v>
      </c>
      <c r="D99" s="52">
        <v>1</v>
      </c>
      <c r="E99" s="60"/>
      <c r="F99" s="68"/>
      <c r="G99" s="155" t="s">
        <v>81</v>
      </c>
      <c r="H99" s="46">
        <v>69</v>
      </c>
      <c r="I99" s="108">
        <f t="shared" si="5"/>
        <v>0</v>
      </c>
      <c r="J99" s="131">
        <f t="shared" si="5"/>
        <v>0</v>
      </c>
      <c r="K99" s="109">
        <f t="shared" si="5"/>
        <v>0</v>
      </c>
      <c r="L99" s="108">
        <f t="shared" si="5"/>
        <v>0</v>
      </c>
      <c r="M99" s="5"/>
    </row>
    <row r="100" spans="1:13" ht="15" hidden="1" customHeight="1">
      <c r="A100" s="59">
        <v>2</v>
      </c>
      <c r="B100" s="60">
        <v>5</v>
      </c>
      <c r="C100" s="61">
        <v>2</v>
      </c>
      <c r="D100" s="52">
        <v>1</v>
      </c>
      <c r="E100" s="60">
        <v>1</v>
      </c>
      <c r="F100" s="68"/>
      <c r="G100" s="155" t="s">
        <v>81</v>
      </c>
      <c r="H100" s="46">
        <v>70</v>
      </c>
      <c r="I100" s="108">
        <f>SUM(I101:I102)</f>
        <v>0</v>
      </c>
      <c r="J100" s="131">
        <f>SUM(J101:J102)</f>
        <v>0</v>
      </c>
      <c r="K100" s="109">
        <f>SUM(K101:K102)</f>
        <v>0</v>
      </c>
      <c r="L100" s="108">
        <f>SUM(L101:L102)</f>
        <v>0</v>
      </c>
      <c r="M100" s="5"/>
    </row>
    <row r="101" spans="1:13" ht="25.5" hidden="1" customHeight="1">
      <c r="A101" s="59">
        <v>2</v>
      </c>
      <c r="B101" s="60">
        <v>5</v>
      </c>
      <c r="C101" s="61">
        <v>2</v>
      </c>
      <c r="D101" s="52">
        <v>1</v>
      </c>
      <c r="E101" s="60">
        <v>1</v>
      </c>
      <c r="F101" s="68">
        <v>1</v>
      </c>
      <c r="G101" s="155" t="s">
        <v>221</v>
      </c>
      <c r="H101" s="46">
        <v>71</v>
      </c>
      <c r="I101" s="112">
        <v>0</v>
      </c>
      <c r="J101" s="112">
        <v>0</v>
      </c>
      <c r="K101" s="112">
        <v>0</v>
      </c>
      <c r="L101" s="112">
        <v>0</v>
      </c>
      <c r="M101" s="5"/>
    </row>
    <row r="102" spans="1:13" ht="25.5" hidden="1" customHeight="1">
      <c r="A102" s="59">
        <v>2</v>
      </c>
      <c r="B102" s="60">
        <v>5</v>
      </c>
      <c r="C102" s="61">
        <v>2</v>
      </c>
      <c r="D102" s="52">
        <v>1</v>
      </c>
      <c r="E102" s="60">
        <v>1</v>
      </c>
      <c r="F102" s="68">
        <v>2</v>
      </c>
      <c r="G102" s="155" t="s">
        <v>82</v>
      </c>
      <c r="H102" s="46">
        <v>72</v>
      </c>
      <c r="I102" s="112">
        <v>0</v>
      </c>
      <c r="J102" s="112">
        <v>0</v>
      </c>
      <c r="K102" s="112">
        <v>0</v>
      </c>
      <c r="L102" s="112">
        <v>0</v>
      </c>
      <c r="M102" s="5"/>
    </row>
    <row r="103" spans="1:13" ht="28.5" hidden="1" customHeight="1">
      <c r="A103" s="59">
        <v>2</v>
      </c>
      <c r="B103" s="60">
        <v>5</v>
      </c>
      <c r="C103" s="61">
        <v>3</v>
      </c>
      <c r="D103" s="52"/>
      <c r="E103" s="60"/>
      <c r="F103" s="68"/>
      <c r="G103" s="155" t="s">
        <v>83</v>
      </c>
      <c r="H103" s="46">
        <v>73</v>
      </c>
      <c r="I103" s="108">
        <f>I104+I110</f>
        <v>0</v>
      </c>
      <c r="J103" s="108">
        <f>J104+J110</f>
        <v>0</v>
      </c>
      <c r="K103" s="108">
        <f>K104+K110</f>
        <v>0</v>
      </c>
      <c r="L103" s="108">
        <f>L104+L110</f>
        <v>0</v>
      </c>
      <c r="M103" s="5"/>
    </row>
    <row r="104" spans="1:13" ht="41.25" hidden="1" customHeight="1">
      <c r="A104" s="59">
        <v>2</v>
      </c>
      <c r="B104" s="60">
        <v>5</v>
      </c>
      <c r="C104" s="61">
        <v>3</v>
      </c>
      <c r="D104" s="52">
        <v>1</v>
      </c>
      <c r="E104" s="60"/>
      <c r="F104" s="68"/>
      <c r="G104" s="52" t="s">
        <v>222</v>
      </c>
      <c r="H104" s="46">
        <v>74</v>
      </c>
      <c r="I104" s="108">
        <f>I105</f>
        <v>0</v>
      </c>
      <c r="J104" s="131">
        <f>J105</f>
        <v>0</v>
      </c>
      <c r="K104" s="109">
        <f>K105</f>
        <v>0</v>
      </c>
      <c r="L104" s="108">
        <f>L105</f>
        <v>0</v>
      </c>
      <c r="M104" s="5"/>
    </row>
    <row r="105" spans="1:13" ht="39.75" hidden="1" customHeight="1">
      <c r="A105" s="72">
        <v>2</v>
      </c>
      <c r="B105" s="73">
        <v>5</v>
      </c>
      <c r="C105" s="74">
        <v>3</v>
      </c>
      <c r="D105" s="71">
        <v>1</v>
      </c>
      <c r="E105" s="73">
        <v>1</v>
      </c>
      <c r="F105" s="75"/>
      <c r="G105" s="71" t="s">
        <v>222</v>
      </c>
      <c r="H105" s="46">
        <v>75</v>
      </c>
      <c r="I105" s="113">
        <f>SUM(I106:I109)</f>
        <v>0</v>
      </c>
      <c r="J105" s="113">
        <f>SUM(J106:J109)</f>
        <v>0</v>
      </c>
      <c r="K105" s="113">
        <f>SUM(K106:K109)</f>
        <v>0</v>
      </c>
      <c r="L105" s="113">
        <f>SUM(L106:L109)</f>
        <v>0</v>
      </c>
      <c r="M105" s="5"/>
    </row>
    <row r="106" spans="1:13" ht="41.25" hidden="1" customHeight="1">
      <c r="A106" s="59">
        <v>2</v>
      </c>
      <c r="B106" s="60">
        <v>5</v>
      </c>
      <c r="C106" s="61">
        <v>3</v>
      </c>
      <c r="D106" s="52">
        <v>1</v>
      </c>
      <c r="E106" s="60">
        <v>1</v>
      </c>
      <c r="F106" s="68">
        <v>1</v>
      </c>
      <c r="G106" s="52" t="s">
        <v>222</v>
      </c>
      <c r="H106" s="46">
        <v>76</v>
      </c>
      <c r="I106" s="112">
        <v>0</v>
      </c>
      <c r="J106" s="112">
        <v>0</v>
      </c>
      <c r="K106" s="112">
        <v>0</v>
      </c>
      <c r="L106" s="112">
        <v>0</v>
      </c>
      <c r="M106" s="5"/>
    </row>
    <row r="107" spans="1:13" ht="38.25" hidden="1" customHeight="1">
      <c r="A107" s="72">
        <v>2</v>
      </c>
      <c r="B107" s="73">
        <v>5</v>
      </c>
      <c r="C107" s="74">
        <v>3</v>
      </c>
      <c r="D107" s="71">
        <v>1</v>
      </c>
      <c r="E107" s="73">
        <v>1</v>
      </c>
      <c r="F107" s="75">
        <v>2</v>
      </c>
      <c r="G107" s="71" t="s">
        <v>223</v>
      </c>
      <c r="H107" s="46">
        <v>77</v>
      </c>
      <c r="I107" s="112">
        <v>0</v>
      </c>
      <c r="J107" s="112">
        <v>0</v>
      </c>
      <c r="K107" s="112">
        <v>0</v>
      </c>
      <c r="L107" s="112">
        <v>0</v>
      </c>
      <c r="M107" s="5"/>
    </row>
    <row r="108" spans="1:13" ht="40.5" hidden="1" customHeight="1">
      <c r="A108" s="72">
        <v>2</v>
      </c>
      <c r="B108" s="73">
        <v>5</v>
      </c>
      <c r="C108" s="74">
        <v>3</v>
      </c>
      <c r="D108" s="71">
        <v>1</v>
      </c>
      <c r="E108" s="73">
        <v>1</v>
      </c>
      <c r="F108" s="75">
        <v>3</v>
      </c>
      <c r="G108" s="71" t="s">
        <v>224</v>
      </c>
      <c r="H108" s="46">
        <v>78</v>
      </c>
      <c r="I108" s="130">
        <v>0</v>
      </c>
      <c r="J108" s="130">
        <v>0</v>
      </c>
      <c r="K108" s="130">
        <v>0</v>
      </c>
      <c r="L108" s="130">
        <v>0</v>
      </c>
      <c r="M108" s="5"/>
    </row>
    <row r="109" spans="1:13" ht="26.25" hidden="1" customHeight="1">
      <c r="A109" s="72">
        <v>2</v>
      </c>
      <c r="B109" s="73">
        <v>5</v>
      </c>
      <c r="C109" s="74">
        <v>3</v>
      </c>
      <c r="D109" s="71">
        <v>1</v>
      </c>
      <c r="E109" s="73">
        <v>1</v>
      </c>
      <c r="F109" s="75">
        <v>4</v>
      </c>
      <c r="G109" s="71" t="s">
        <v>225</v>
      </c>
      <c r="H109" s="46">
        <v>79</v>
      </c>
      <c r="I109" s="111">
        <v>0</v>
      </c>
      <c r="J109" s="111">
        <v>0</v>
      </c>
      <c r="K109" s="111">
        <v>0</v>
      </c>
      <c r="L109" s="111">
        <v>0</v>
      </c>
      <c r="M109" s="5"/>
    </row>
    <row r="110" spans="1:13" ht="27.75" hidden="1" customHeight="1">
      <c r="A110" s="72">
        <v>2</v>
      </c>
      <c r="B110" s="73">
        <v>5</v>
      </c>
      <c r="C110" s="74">
        <v>3</v>
      </c>
      <c r="D110" s="71">
        <v>2</v>
      </c>
      <c r="E110" s="73"/>
      <c r="F110" s="75"/>
      <c r="G110" s="71" t="s">
        <v>84</v>
      </c>
      <c r="H110" s="46">
        <v>80</v>
      </c>
      <c r="I110" s="113">
        <f>I111</f>
        <v>0</v>
      </c>
      <c r="J110" s="113">
        <f>J111</f>
        <v>0</v>
      </c>
      <c r="K110" s="113">
        <f>K111</f>
        <v>0</v>
      </c>
      <c r="L110" s="113">
        <f>L111</f>
        <v>0</v>
      </c>
      <c r="M110" s="5"/>
    </row>
    <row r="111" spans="1:13" ht="25.5" hidden="1" customHeight="1">
      <c r="A111" s="72">
        <v>2</v>
      </c>
      <c r="B111" s="73">
        <v>5</v>
      </c>
      <c r="C111" s="74">
        <v>3</v>
      </c>
      <c r="D111" s="71">
        <v>2</v>
      </c>
      <c r="E111" s="73">
        <v>1</v>
      </c>
      <c r="F111" s="75"/>
      <c r="G111" s="71" t="s">
        <v>84</v>
      </c>
      <c r="H111" s="46">
        <v>81</v>
      </c>
      <c r="I111" s="109">
        <f>SUM(I112:I115)</f>
        <v>0</v>
      </c>
      <c r="J111" s="109">
        <f>SUM(J112:J115)</f>
        <v>0</v>
      </c>
      <c r="K111" s="109">
        <f>SUM(K112:K115)</f>
        <v>0</v>
      </c>
      <c r="L111" s="109">
        <f>SUM(L112:L115)</f>
        <v>0</v>
      </c>
      <c r="M111" s="5"/>
    </row>
    <row r="112" spans="1:13" ht="30" hidden="1" customHeight="1">
      <c r="A112" s="72">
        <v>2</v>
      </c>
      <c r="B112" s="73">
        <v>5</v>
      </c>
      <c r="C112" s="74">
        <v>3</v>
      </c>
      <c r="D112" s="71">
        <v>2</v>
      </c>
      <c r="E112" s="73">
        <v>1</v>
      </c>
      <c r="F112" s="75">
        <v>1</v>
      </c>
      <c r="G112" s="71" t="s">
        <v>84</v>
      </c>
      <c r="H112" s="46">
        <v>82</v>
      </c>
      <c r="I112" s="112">
        <v>0</v>
      </c>
      <c r="J112" s="112">
        <v>0</v>
      </c>
      <c r="K112" s="112">
        <v>0</v>
      </c>
      <c r="L112" s="112">
        <v>0</v>
      </c>
      <c r="M112" s="5"/>
    </row>
    <row r="113" spans="1:13" ht="32.25" hidden="1" customHeight="1">
      <c r="A113" s="72">
        <v>2</v>
      </c>
      <c r="B113" s="73">
        <v>5</v>
      </c>
      <c r="C113" s="74">
        <v>3</v>
      </c>
      <c r="D113" s="71">
        <v>2</v>
      </c>
      <c r="E113" s="73">
        <v>1</v>
      </c>
      <c r="F113" s="75">
        <v>2</v>
      </c>
      <c r="G113" s="71" t="s">
        <v>226</v>
      </c>
      <c r="H113" s="46">
        <v>83</v>
      </c>
      <c r="I113" s="112">
        <v>0</v>
      </c>
      <c r="J113" s="112">
        <v>0</v>
      </c>
      <c r="K113" s="112">
        <v>0</v>
      </c>
      <c r="L113" s="112">
        <v>0</v>
      </c>
      <c r="M113" s="5"/>
    </row>
    <row r="114" spans="1:13" ht="27" hidden="1" customHeight="1">
      <c r="A114" s="72">
        <v>2</v>
      </c>
      <c r="B114" s="73">
        <v>5</v>
      </c>
      <c r="C114" s="74">
        <v>3</v>
      </c>
      <c r="D114" s="71">
        <v>2</v>
      </c>
      <c r="E114" s="73">
        <v>1</v>
      </c>
      <c r="F114" s="75">
        <v>3</v>
      </c>
      <c r="G114" s="71" t="s">
        <v>227</v>
      </c>
      <c r="H114" s="46">
        <v>84</v>
      </c>
      <c r="I114" s="112">
        <v>0</v>
      </c>
      <c r="J114" s="112">
        <v>0</v>
      </c>
      <c r="K114" s="112">
        <v>0</v>
      </c>
      <c r="L114" s="112">
        <v>0</v>
      </c>
      <c r="M114" s="5"/>
    </row>
    <row r="115" spans="1:13" ht="27" hidden="1" customHeight="1">
      <c r="A115" s="72">
        <v>2</v>
      </c>
      <c r="B115" s="73">
        <v>5</v>
      </c>
      <c r="C115" s="74">
        <v>3</v>
      </c>
      <c r="D115" s="71">
        <v>2</v>
      </c>
      <c r="E115" s="73">
        <v>1</v>
      </c>
      <c r="F115" s="75">
        <v>4</v>
      </c>
      <c r="G115" s="71" t="s">
        <v>228</v>
      </c>
      <c r="H115" s="46">
        <v>85</v>
      </c>
      <c r="I115" s="112">
        <v>0</v>
      </c>
      <c r="J115" s="112">
        <v>0</v>
      </c>
      <c r="K115" s="112">
        <v>0</v>
      </c>
      <c r="L115" s="112">
        <v>0</v>
      </c>
      <c r="M115" s="5"/>
    </row>
    <row r="116" spans="1:13" ht="16.5" hidden="1" customHeight="1">
      <c r="A116" s="67">
        <v>2</v>
      </c>
      <c r="B116" s="42">
        <v>6</v>
      </c>
      <c r="C116" s="43"/>
      <c r="D116" s="44"/>
      <c r="E116" s="42"/>
      <c r="F116" s="69"/>
      <c r="G116" s="161" t="s">
        <v>85</v>
      </c>
      <c r="H116" s="46">
        <v>86</v>
      </c>
      <c r="I116" s="108">
        <f>SUM(I117+I122+I126+I130+I134+I138)</f>
        <v>0</v>
      </c>
      <c r="J116" s="108">
        <f>SUM(J117+J122+J126+J130+J134+J138)</f>
        <v>0</v>
      </c>
      <c r="K116" s="108">
        <f>SUM(K117+K122+K126+K130+K134+K138)</f>
        <v>0</v>
      </c>
      <c r="L116" s="108">
        <f>SUM(L117+L122+L126+L130+L134+L138)</f>
        <v>0</v>
      </c>
      <c r="M116" s="5"/>
    </row>
    <row r="117" spans="1:13" ht="14.25" hidden="1" customHeight="1">
      <c r="A117" s="72">
        <v>2</v>
      </c>
      <c r="B117" s="73">
        <v>6</v>
      </c>
      <c r="C117" s="74">
        <v>1</v>
      </c>
      <c r="D117" s="71"/>
      <c r="E117" s="73"/>
      <c r="F117" s="75"/>
      <c r="G117" s="71" t="s">
        <v>86</v>
      </c>
      <c r="H117" s="46">
        <v>87</v>
      </c>
      <c r="I117" s="113">
        <f t="shared" ref="I117:L118" si="6">I118</f>
        <v>0</v>
      </c>
      <c r="J117" s="120">
        <f t="shared" si="6"/>
        <v>0</v>
      </c>
      <c r="K117" s="121">
        <f t="shared" si="6"/>
        <v>0</v>
      </c>
      <c r="L117" s="113">
        <f t="shared" si="6"/>
        <v>0</v>
      </c>
      <c r="M117" s="5"/>
    </row>
    <row r="118" spans="1:13" ht="14.25" hidden="1" customHeight="1">
      <c r="A118" s="59">
        <v>2</v>
      </c>
      <c r="B118" s="60">
        <v>6</v>
      </c>
      <c r="C118" s="61">
        <v>1</v>
      </c>
      <c r="D118" s="52">
        <v>1</v>
      </c>
      <c r="E118" s="60"/>
      <c r="F118" s="68"/>
      <c r="G118" s="52" t="s">
        <v>86</v>
      </c>
      <c r="H118" s="46">
        <v>88</v>
      </c>
      <c r="I118" s="108">
        <f t="shared" si="6"/>
        <v>0</v>
      </c>
      <c r="J118" s="131">
        <f t="shared" si="6"/>
        <v>0</v>
      </c>
      <c r="K118" s="109">
        <f t="shared" si="6"/>
        <v>0</v>
      </c>
      <c r="L118" s="108">
        <f t="shared" si="6"/>
        <v>0</v>
      </c>
      <c r="M118" s="5"/>
    </row>
    <row r="119" spans="1:13" hidden="1">
      <c r="A119" s="59">
        <v>2</v>
      </c>
      <c r="B119" s="60">
        <v>6</v>
      </c>
      <c r="C119" s="61">
        <v>1</v>
      </c>
      <c r="D119" s="52">
        <v>1</v>
      </c>
      <c r="E119" s="60">
        <v>1</v>
      </c>
      <c r="F119" s="68"/>
      <c r="G119" s="52" t="s">
        <v>86</v>
      </c>
      <c r="H119" s="46">
        <v>89</v>
      </c>
      <c r="I119" s="108">
        <f>SUM(I120:I121)</f>
        <v>0</v>
      </c>
      <c r="J119" s="131">
        <f>SUM(J120:J121)</f>
        <v>0</v>
      </c>
      <c r="K119" s="109">
        <f>SUM(K120:K121)</f>
        <v>0</v>
      </c>
      <c r="L119" s="108">
        <f>SUM(L120:L121)</f>
        <v>0</v>
      </c>
    </row>
    <row r="120" spans="1:13" ht="13.5" hidden="1" customHeight="1">
      <c r="A120" s="59">
        <v>2</v>
      </c>
      <c r="B120" s="60">
        <v>6</v>
      </c>
      <c r="C120" s="61">
        <v>1</v>
      </c>
      <c r="D120" s="52">
        <v>1</v>
      </c>
      <c r="E120" s="60">
        <v>1</v>
      </c>
      <c r="F120" s="68">
        <v>1</v>
      </c>
      <c r="G120" s="52" t="s">
        <v>87</v>
      </c>
      <c r="H120" s="46">
        <v>90</v>
      </c>
      <c r="I120" s="112">
        <v>0</v>
      </c>
      <c r="J120" s="112">
        <v>0</v>
      </c>
      <c r="K120" s="112">
        <v>0</v>
      </c>
      <c r="L120" s="112">
        <v>0</v>
      </c>
      <c r="M120" s="5"/>
    </row>
    <row r="121" spans="1:13" hidden="1">
      <c r="A121" s="66">
        <v>2</v>
      </c>
      <c r="B121" s="50">
        <v>6</v>
      </c>
      <c r="C121" s="49">
        <v>1</v>
      </c>
      <c r="D121" s="56">
        <v>1</v>
      </c>
      <c r="E121" s="50">
        <v>1</v>
      </c>
      <c r="F121" s="70">
        <v>2</v>
      </c>
      <c r="G121" s="56" t="s">
        <v>88</v>
      </c>
      <c r="H121" s="46">
        <v>91</v>
      </c>
      <c r="I121" s="110">
        <v>0</v>
      </c>
      <c r="J121" s="110">
        <v>0</v>
      </c>
      <c r="K121" s="110">
        <v>0</v>
      </c>
      <c r="L121" s="110">
        <v>0</v>
      </c>
    </row>
    <row r="122" spans="1:13" ht="25.5" hidden="1" customHeight="1">
      <c r="A122" s="59">
        <v>2</v>
      </c>
      <c r="B122" s="60">
        <v>6</v>
      </c>
      <c r="C122" s="61">
        <v>2</v>
      </c>
      <c r="D122" s="52"/>
      <c r="E122" s="60"/>
      <c r="F122" s="68"/>
      <c r="G122" s="52" t="s">
        <v>89</v>
      </c>
      <c r="H122" s="46">
        <v>92</v>
      </c>
      <c r="I122" s="108">
        <f t="shared" ref="I122:L124" si="7">I123</f>
        <v>0</v>
      </c>
      <c r="J122" s="131">
        <f t="shared" si="7"/>
        <v>0</v>
      </c>
      <c r="K122" s="109">
        <f t="shared" si="7"/>
        <v>0</v>
      </c>
      <c r="L122" s="108">
        <f t="shared" si="7"/>
        <v>0</v>
      </c>
      <c r="M122" s="5"/>
    </row>
    <row r="123" spans="1:13" ht="14.25" hidden="1" customHeight="1">
      <c r="A123" s="59">
        <v>2</v>
      </c>
      <c r="B123" s="60">
        <v>6</v>
      </c>
      <c r="C123" s="61">
        <v>2</v>
      </c>
      <c r="D123" s="52">
        <v>1</v>
      </c>
      <c r="E123" s="60"/>
      <c r="F123" s="68"/>
      <c r="G123" s="52" t="s">
        <v>89</v>
      </c>
      <c r="H123" s="46">
        <v>93</v>
      </c>
      <c r="I123" s="108">
        <f t="shared" si="7"/>
        <v>0</v>
      </c>
      <c r="J123" s="131">
        <f t="shared" si="7"/>
        <v>0</v>
      </c>
      <c r="K123" s="109">
        <f t="shared" si="7"/>
        <v>0</v>
      </c>
      <c r="L123" s="108">
        <f t="shared" si="7"/>
        <v>0</v>
      </c>
      <c r="M123" s="5"/>
    </row>
    <row r="124" spans="1:13" ht="14.25" hidden="1" customHeight="1">
      <c r="A124" s="59">
        <v>2</v>
      </c>
      <c r="B124" s="60">
        <v>6</v>
      </c>
      <c r="C124" s="61">
        <v>2</v>
      </c>
      <c r="D124" s="52">
        <v>1</v>
      </c>
      <c r="E124" s="60">
        <v>1</v>
      </c>
      <c r="F124" s="68"/>
      <c r="G124" s="52" t="s">
        <v>89</v>
      </c>
      <c r="H124" s="46">
        <v>94</v>
      </c>
      <c r="I124" s="138">
        <f t="shared" si="7"/>
        <v>0</v>
      </c>
      <c r="J124" s="122">
        <f t="shared" si="7"/>
        <v>0</v>
      </c>
      <c r="K124" s="123">
        <f t="shared" si="7"/>
        <v>0</v>
      </c>
      <c r="L124" s="138">
        <f t="shared" si="7"/>
        <v>0</v>
      </c>
      <c r="M124" s="5"/>
    </row>
    <row r="125" spans="1:13" ht="25.5" hidden="1" customHeight="1">
      <c r="A125" s="59">
        <v>2</v>
      </c>
      <c r="B125" s="60">
        <v>6</v>
      </c>
      <c r="C125" s="61">
        <v>2</v>
      </c>
      <c r="D125" s="52">
        <v>1</v>
      </c>
      <c r="E125" s="60">
        <v>1</v>
      </c>
      <c r="F125" s="68">
        <v>1</v>
      </c>
      <c r="G125" s="52" t="s">
        <v>89</v>
      </c>
      <c r="H125" s="46">
        <v>95</v>
      </c>
      <c r="I125" s="112">
        <v>0</v>
      </c>
      <c r="J125" s="112">
        <v>0</v>
      </c>
      <c r="K125" s="112">
        <v>0</v>
      </c>
      <c r="L125" s="112">
        <v>0</v>
      </c>
      <c r="M125" s="5"/>
    </row>
    <row r="126" spans="1:13" ht="26.25" hidden="1" customHeight="1">
      <c r="A126" s="66">
        <v>2</v>
      </c>
      <c r="B126" s="50">
        <v>6</v>
      </c>
      <c r="C126" s="49">
        <v>3</v>
      </c>
      <c r="D126" s="56"/>
      <c r="E126" s="50"/>
      <c r="F126" s="70"/>
      <c r="G126" s="56" t="s">
        <v>90</v>
      </c>
      <c r="H126" s="46">
        <v>96</v>
      </c>
      <c r="I126" s="117">
        <f t="shared" ref="I126:L128" si="8">I127</f>
        <v>0</v>
      </c>
      <c r="J126" s="118">
        <f t="shared" si="8"/>
        <v>0</v>
      </c>
      <c r="K126" s="119">
        <f t="shared" si="8"/>
        <v>0</v>
      </c>
      <c r="L126" s="117">
        <f t="shared" si="8"/>
        <v>0</v>
      </c>
      <c r="M126" s="5"/>
    </row>
    <row r="127" spans="1:13" ht="25.5" hidden="1" customHeight="1">
      <c r="A127" s="59">
        <v>2</v>
      </c>
      <c r="B127" s="60">
        <v>6</v>
      </c>
      <c r="C127" s="61">
        <v>3</v>
      </c>
      <c r="D127" s="52">
        <v>1</v>
      </c>
      <c r="E127" s="60"/>
      <c r="F127" s="68"/>
      <c r="G127" s="52" t="s">
        <v>90</v>
      </c>
      <c r="H127" s="46">
        <v>97</v>
      </c>
      <c r="I127" s="108">
        <f t="shared" si="8"/>
        <v>0</v>
      </c>
      <c r="J127" s="131">
        <f t="shared" si="8"/>
        <v>0</v>
      </c>
      <c r="K127" s="109">
        <f t="shared" si="8"/>
        <v>0</v>
      </c>
      <c r="L127" s="108">
        <f t="shared" si="8"/>
        <v>0</v>
      </c>
      <c r="M127" s="5"/>
    </row>
    <row r="128" spans="1:13" ht="26.25" hidden="1" customHeight="1">
      <c r="A128" s="59">
        <v>2</v>
      </c>
      <c r="B128" s="60">
        <v>6</v>
      </c>
      <c r="C128" s="61">
        <v>3</v>
      </c>
      <c r="D128" s="52">
        <v>1</v>
      </c>
      <c r="E128" s="60">
        <v>1</v>
      </c>
      <c r="F128" s="68"/>
      <c r="G128" s="52" t="s">
        <v>90</v>
      </c>
      <c r="H128" s="46">
        <v>98</v>
      </c>
      <c r="I128" s="108">
        <f t="shared" si="8"/>
        <v>0</v>
      </c>
      <c r="J128" s="131">
        <f t="shared" si="8"/>
        <v>0</v>
      </c>
      <c r="K128" s="109">
        <f t="shared" si="8"/>
        <v>0</v>
      </c>
      <c r="L128" s="108">
        <f t="shared" si="8"/>
        <v>0</v>
      </c>
      <c r="M128" s="5"/>
    </row>
    <row r="129" spans="1:13" ht="27" hidden="1" customHeight="1">
      <c r="A129" s="59">
        <v>2</v>
      </c>
      <c r="B129" s="60">
        <v>6</v>
      </c>
      <c r="C129" s="61">
        <v>3</v>
      </c>
      <c r="D129" s="52">
        <v>1</v>
      </c>
      <c r="E129" s="60">
        <v>1</v>
      </c>
      <c r="F129" s="68">
        <v>1</v>
      </c>
      <c r="G129" s="52" t="s">
        <v>90</v>
      </c>
      <c r="H129" s="46">
        <v>99</v>
      </c>
      <c r="I129" s="112">
        <v>0</v>
      </c>
      <c r="J129" s="112">
        <v>0</v>
      </c>
      <c r="K129" s="112">
        <v>0</v>
      </c>
      <c r="L129" s="112">
        <v>0</v>
      </c>
      <c r="M129" s="5"/>
    </row>
    <row r="130" spans="1:13" ht="25.5" hidden="1" customHeight="1">
      <c r="A130" s="66">
        <v>2</v>
      </c>
      <c r="B130" s="50">
        <v>6</v>
      </c>
      <c r="C130" s="49">
        <v>4</v>
      </c>
      <c r="D130" s="56"/>
      <c r="E130" s="50"/>
      <c r="F130" s="70"/>
      <c r="G130" s="56" t="s">
        <v>91</v>
      </c>
      <c r="H130" s="46">
        <v>100</v>
      </c>
      <c r="I130" s="117">
        <f t="shared" ref="I130:L132" si="9">I131</f>
        <v>0</v>
      </c>
      <c r="J130" s="118">
        <f t="shared" si="9"/>
        <v>0</v>
      </c>
      <c r="K130" s="119">
        <f t="shared" si="9"/>
        <v>0</v>
      </c>
      <c r="L130" s="117">
        <f t="shared" si="9"/>
        <v>0</v>
      </c>
      <c r="M130" s="5"/>
    </row>
    <row r="131" spans="1:13" ht="27" hidden="1" customHeight="1">
      <c r="A131" s="59">
        <v>2</v>
      </c>
      <c r="B131" s="60">
        <v>6</v>
      </c>
      <c r="C131" s="61">
        <v>4</v>
      </c>
      <c r="D131" s="52">
        <v>1</v>
      </c>
      <c r="E131" s="60"/>
      <c r="F131" s="68"/>
      <c r="G131" s="52" t="s">
        <v>91</v>
      </c>
      <c r="H131" s="46">
        <v>101</v>
      </c>
      <c r="I131" s="108">
        <f t="shared" si="9"/>
        <v>0</v>
      </c>
      <c r="J131" s="131">
        <f t="shared" si="9"/>
        <v>0</v>
      </c>
      <c r="K131" s="109">
        <f t="shared" si="9"/>
        <v>0</v>
      </c>
      <c r="L131" s="108">
        <f t="shared" si="9"/>
        <v>0</v>
      </c>
      <c r="M131" s="5"/>
    </row>
    <row r="132" spans="1:13" ht="27" hidden="1" customHeight="1">
      <c r="A132" s="59">
        <v>2</v>
      </c>
      <c r="B132" s="60">
        <v>6</v>
      </c>
      <c r="C132" s="61">
        <v>4</v>
      </c>
      <c r="D132" s="52">
        <v>1</v>
      </c>
      <c r="E132" s="60">
        <v>1</v>
      </c>
      <c r="F132" s="68"/>
      <c r="G132" s="52" t="s">
        <v>91</v>
      </c>
      <c r="H132" s="46">
        <v>102</v>
      </c>
      <c r="I132" s="108">
        <f t="shared" si="9"/>
        <v>0</v>
      </c>
      <c r="J132" s="131">
        <f t="shared" si="9"/>
        <v>0</v>
      </c>
      <c r="K132" s="109">
        <f t="shared" si="9"/>
        <v>0</v>
      </c>
      <c r="L132" s="108">
        <f t="shared" si="9"/>
        <v>0</v>
      </c>
      <c r="M132" s="5"/>
    </row>
    <row r="133" spans="1:13" ht="27.75" hidden="1" customHeight="1">
      <c r="A133" s="59">
        <v>2</v>
      </c>
      <c r="B133" s="60">
        <v>6</v>
      </c>
      <c r="C133" s="61">
        <v>4</v>
      </c>
      <c r="D133" s="52">
        <v>1</v>
      </c>
      <c r="E133" s="60">
        <v>1</v>
      </c>
      <c r="F133" s="68">
        <v>1</v>
      </c>
      <c r="G133" s="52" t="s">
        <v>91</v>
      </c>
      <c r="H133" s="46">
        <v>103</v>
      </c>
      <c r="I133" s="112">
        <v>0</v>
      </c>
      <c r="J133" s="112">
        <v>0</v>
      </c>
      <c r="K133" s="112">
        <v>0</v>
      </c>
      <c r="L133" s="112">
        <v>0</v>
      </c>
      <c r="M133" s="5"/>
    </row>
    <row r="134" spans="1:13" ht="27" hidden="1" customHeight="1">
      <c r="A134" s="72">
        <v>2</v>
      </c>
      <c r="B134" s="83">
        <v>6</v>
      </c>
      <c r="C134" s="84">
        <v>5</v>
      </c>
      <c r="D134" s="77"/>
      <c r="E134" s="83"/>
      <c r="F134" s="78"/>
      <c r="G134" s="77" t="s">
        <v>92</v>
      </c>
      <c r="H134" s="46">
        <v>104</v>
      </c>
      <c r="I134" s="114">
        <f t="shared" ref="I134:L136" si="10">I135</f>
        <v>0</v>
      </c>
      <c r="J134" s="124">
        <f t="shared" si="10"/>
        <v>0</v>
      </c>
      <c r="K134" s="115">
        <f t="shared" si="10"/>
        <v>0</v>
      </c>
      <c r="L134" s="114">
        <f t="shared" si="10"/>
        <v>0</v>
      </c>
      <c r="M134" s="5"/>
    </row>
    <row r="135" spans="1:13" ht="29.25" hidden="1" customHeight="1">
      <c r="A135" s="59">
        <v>2</v>
      </c>
      <c r="B135" s="60">
        <v>6</v>
      </c>
      <c r="C135" s="61">
        <v>5</v>
      </c>
      <c r="D135" s="52">
        <v>1</v>
      </c>
      <c r="E135" s="60"/>
      <c r="F135" s="68"/>
      <c r="G135" s="77" t="s">
        <v>92</v>
      </c>
      <c r="H135" s="46">
        <v>105</v>
      </c>
      <c r="I135" s="108">
        <f t="shared" si="10"/>
        <v>0</v>
      </c>
      <c r="J135" s="131">
        <f t="shared" si="10"/>
        <v>0</v>
      </c>
      <c r="K135" s="109">
        <f t="shared" si="10"/>
        <v>0</v>
      </c>
      <c r="L135" s="108">
        <f t="shared" si="10"/>
        <v>0</v>
      </c>
      <c r="M135" s="5"/>
    </row>
    <row r="136" spans="1:13" ht="25.5" hidden="1" customHeight="1">
      <c r="A136" s="59">
        <v>2</v>
      </c>
      <c r="B136" s="60">
        <v>6</v>
      </c>
      <c r="C136" s="61">
        <v>5</v>
      </c>
      <c r="D136" s="52">
        <v>1</v>
      </c>
      <c r="E136" s="60">
        <v>1</v>
      </c>
      <c r="F136" s="68"/>
      <c r="G136" s="77" t="s">
        <v>92</v>
      </c>
      <c r="H136" s="46">
        <v>106</v>
      </c>
      <c r="I136" s="108">
        <f t="shared" si="10"/>
        <v>0</v>
      </c>
      <c r="J136" s="131">
        <f t="shared" si="10"/>
        <v>0</v>
      </c>
      <c r="K136" s="109">
        <f t="shared" si="10"/>
        <v>0</v>
      </c>
      <c r="L136" s="108">
        <f t="shared" si="10"/>
        <v>0</v>
      </c>
      <c r="M136" s="5"/>
    </row>
    <row r="137" spans="1:13" ht="28.5" hidden="1" customHeight="1">
      <c r="A137" s="60">
        <v>2</v>
      </c>
      <c r="B137" s="61">
        <v>6</v>
      </c>
      <c r="C137" s="60">
        <v>5</v>
      </c>
      <c r="D137" s="60">
        <v>1</v>
      </c>
      <c r="E137" s="52">
        <v>1</v>
      </c>
      <c r="F137" s="68">
        <v>1</v>
      </c>
      <c r="G137" s="60" t="s">
        <v>93</v>
      </c>
      <c r="H137" s="46">
        <v>107</v>
      </c>
      <c r="I137" s="112">
        <v>0</v>
      </c>
      <c r="J137" s="112">
        <v>0</v>
      </c>
      <c r="K137" s="112">
        <v>0</v>
      </c>
      <c r="L137" s="112">
        <v>0</v>
      </c>
      <c r="M137" s="5"/>
    </row>
    <row r="138" spans="1:13" ht="27.75" hidden="1" customHeight="1">
      <c r="A138" s="59">
        <v>2</v>
      </c>
      <c r="B138" s="61">
        <v>6</v>
      </c>
      <c r="C138" s="60">
        <v>6</v>
      </c>
      <c r="D138" s="61"/>
      <c r="E138" s="52"/>
      <c r="F138" s="62"/>
      <c r="G138" s="79" t="s">
        <v>94</v>
      </c>
      <c r="H138" s="46">
        <v>108</v>
      </c>
      <c r="I138" s="109">
        <f t="shared" ref="I138:L140" si="11">I139</f>
        <v>0</v>
      </c>
      <c r="J138" s="108">
        <f t="shared" si="11"/>
        <v>0</v>
      </c>
      <c r="K138" s="108">
        <f t="shared" si="11"/>
        <v>0</v>
      </c>
      <c r="L138" s="108">
        <f t="shared" si="11"/>
        <v>0</v>
      </c>
      <c r="M138" s="5"/>
    </row>
    <row r="139" spans="1:13" ht="27.75" hidden="1" customHeight="1">
      <c r="A139" s="59">
        <v>2</v>
      </c>
      <c r="B139" s="61">
        <v>6</v>
      </c>
      <c r="C139" s="60">
        <v>6</v>
      </c>
      <c r="D139" s="61">
        <v>1</v>
      </c>
      <c r="E139" s="52"/>
      <c r="F139" s="62"/>
      <c r="G139" s="79" t="s">
        <v>94</v>
      </c>
      <c r="H139" s="46">
        <v>109</v>
      </c>
      <c r="I139" s="108">
        <f t="shared" si="11"/>
        <v>0</v>
      </c>
      <c r="J139" s="108">
        <f t="shared" si="11"/>
        <v>0</v>
      </c>
      <c r="K139" s="108">
        <f t="shared" si="11"/>
        <v>0</v>
      </c>
      <c r="L139" s="108">
        <f t="shared" si="11"/>
        <v>0</v>
      </c>
      <c r="M139" s="5"/>
    </row>
    <row r="140" spans="1:13" ht="27.75" hidden="1" customHeight="1">
      <c r="A140" s="59">
        <v>2</v>
      </c>
      <c r="B140" s="61">
        <v>6</v>
      </c>
      <c r="C140" s="60">
        <v>6</v>
      </c>
      <c r="D140" s="61">
        <v>1</v>
      </c>
      <c r="E140" s="52">
        <v>1</v>
      </c>
      <c r="F140" s="62"/>
      <c r="G140" s="79" t="s">
        <v>94</v>
      </c>
      <c r="H140" s="46">
        <v>110</v>
      </c>
      <c r="I140" s="108">
        <f t="shared" si="11"/>
        <v>0</v>
      </c>
      <c r="J140" s="108">
        <f t="shared" si="11"/>
        <v>0</v>
      </c>
      <c r="K140" s="108">
        <f t="shared" si="11"/>
        <v>0</v>
      </c>
      <c r="L140" s="108">
        <f t="shared" si="11"/>
        <v>0</v>
      </c>
      <c r="M140" s="5"/>
    </row>
    <row r="141" spans="1:13" ht="27.75" hidden="1" customHeight="1">
      <c r="A141" s="59">
        <v>2</v>
      </c>
      <c r="B141" s="61">
        <v>6</v>
      </c>
      <c r="C141" s="60">
        <v>6</v>
      </c>
      <c r="D141" s="61">
        <v>1</v>
      </c>
      <c r="E141" s="52">
        <v>1</v>
      </c>
      <c r="F141" s="62">
        <v>1</v>
      </c>
      <c r="G141" s="80" t="s">
        <v>94</v>
      </c>
      <c r="H141" s="46">
        <v>111</v>
      </c>
      <c r="I141" s="112">
        <v>0</v>
      </c>
      <c r="J141" s="125">
        <v>0</v>
      </c>
      <c r="K141" s="112">
        <v>0</v>
      </c>
      <c r="L141" s="112">
        <v>0</v>
      </c>
      <c r="M141" s="5"/>
    </row>
    <row r="142" spans="1:13" ht="28.5" hidden="1" customHeight="1">
      <c r="A142" s="67">
        <v>2</v>
      </c>
      <c r="B142" s="42">
        <v>7</v>
      </c>
      <c r="C142" s="42"/>
      <c r="D142" s="43"/>
      <c r="E142" s="43"/>
      <c r="F142" s="45"/>
      <c r="G142" s="160" t="s">
        <v>95</v>
      </c>
      <c r="H142" s="46">
        <v>112</v>
      </c>
      <c r="I142" s="109">
        <f>SUM(I143+I148+I156)</f>
        <v>22300</v>
      </c>
      <c r="J142" s="131">
        <f>SUM(J143+J148+J156)</f>
        <v>12200</v>
      </c>
      <c r="K142" s="109">
        <f>SUM(K143+K148+K156)</f>
        <v>11705.99</v>
      </c>
      <c r="L142" s="108">
        <f>SUM(L143+L148+L156)</f>
        <v>11705.99</v>
      </c>
      <c r="M142" s="5"/>
    </row>
    <row r="143" spans="1:13" hidden="1">
      <c r="A143" s="59">
        <v>2</v>
      </c>
      <c r="B143" s="60">
        <v>7</v>
      </c>
      <c r="C143" s="60">
        <v>1</v>
      </c>
      <c r="D143" s="61"/>
      <c r="E143" s="61"/>
      <c r="F143" s="62"/>
      <c r="G143" s="52" t="s">
        <v>96</v>
      </c>
      <c r="H143" s="46">
        <v>113</v>
      </c>
      <c r="I143" s="109">
        <f t="shared" ref="I143:L144" si="12">I144</f>
        <v>0</v>
      </c>
      <c r="J143" s="131">
        <f t="shared" si="12"/>
        <v>0</v>
      </c>
      <c r="K143" s="109">
        <f t="shared" si="12"/>
        <v>0</v>
      </c>
      <c r="L143" s="108">
        <f t="shared" si="12"/>
        <v>0</v>
      </c>
    </row>
    <row r="144" spans="1:13" ht="24" hidden="1" customHeight="1">
      <c r="A144" s="59">
        <v>2</v>
      </c>
      <c r="B144" s="60">
        <v>7</v>
      </c>
      <c r="C144" s="60">
        <v>1</v>
      </c>
      <c r="D144" s="61">
        <v>1</v>
      </c>
      <c r="E144" s="61"/>
      <c r="F144" s="62"/>
      <c r="G144" s="155" t="s">
        <v>96</v>
      </c>
      <c r="H144" s="46">
        <v>114</v>
      </c>
      <c r="I144" s="109">
        <f t="shared" si="12"/>
        <v>0</v>
      </c>
      <c r="J144" s="131">
        <f t="shared" si="12"/>
        <v>0</v>
      </c>
      <c r="K144" s="109">
        <f t="shared" si="12"/>
        <v>0</v>
      </c>
      <c r="L144" s="108">
        <f t="shared" si="12"/>
        <v>0</v>
      </c>
      <c r="M144" s="5"/>
    </row>
    <row r="145" spans="1:13" ht="28.5" hidden="1" customHeight="1">
      <c r="A145" s="59">
        <v>2</v>
      </c>
      <c r="B145" s="60">
        <v>7</v>
      </c>
      <c r="C145" s="60">
        <v>1</v>
      </c>
      <c r="D145" s="61">
        <v>1</v>
      </c>
      <c r="E145" s="61">
        <v>1</v>
      </c>
      <c r="F145" s="62"/>
      <c r="G145" s="155" t="s">
        <v>96</v>
      </c>
      <c r="H145" s="46">
        <v>115</v>
      </c>
      <c r="I145" s="109">
        <f>SUM(I146:I147)</f>
        <v>0</v>
      </c>
      <c r="J145" s="131">
        <f>SUM(J146:J147)</f>
        <v>0</v>
      </c>
      <c r="K145" s="109">
        <f>SUM(K146:K147)</f>
        <v>0</v>
      </c>
      <c r="L145" s="108">
        <f>SUM(L146:L147)</f>
        <v>0</v>
      </c>
      <c r="M145" s="5"/>
    </row>
    <row r="146" spans="1:13" ht="26.25" hidden="1" customHeight="1">
      <c r="A146" s="66">
        <v>2</v>
      </c>
      <c r="B146" s="50">
        <v>7</v>
      </c>
      <c r="C146" s="66">
        <v>1</v>
      </c>
      <c r="D146" s="60">
        <v>1</v>
      </c>
      <c r="E146" s="49">
        <v>1</v>
      </c>
      <c r="F146" s="51">
        <v>1</v>
      </c>
      <c r="G146" s="157" t="s">
        <v>97</v>
      </c>
      <c r="H146" s="46">
        <v>116</v>
      </c>
      <c r="I146" s="126">
        <v>0</v>
      </c>
      <c r="J146" s="126">
        <v>0</v>
      </c>
      <c r="K146" s="126">
        <v>0</v>
      </c>
      <c r="L146" s="126">
        <v>0</v>
      </c>
      <c r="M146" s="5"/>
    </row>
    <row r="147" spans="1:13" ht="24" hidden="1" customHeight="1">
      <c r="A147" s="60">
        <v>2</v>
      </c>
      <c r="B147" s="60">
        <v>7</v>
      </c>
      <c r="C147" s="59">
        <v>1</v>
      </c>
      <c r="D147" s="60">
        <v>1</v>
      </c>
      <c r="E147" s="61">
        <v>1</v>
      </c>
      <c r="F147" s="62">
        <v>2</v>
      </c>
      <c r="G147" s="155" t="s">
        <v>98</v>
      </c>
      <c r="H147" s="46">
        <v>117</v>
      </c>
      <c r="I147" s="111">
        <v>0</v>
      </c>
      <c r="J147" s="111">
        <v>0</v>
      </c>
      <c r="K147" s="111">
        <v>0</v>
      </c>
      <c r="L147" s="111">
        <v>0</v>
      </c>
      <c r="M147" s="5"/>
    </row>
    <row r="148" spans="1:13" ht="25.5" hidden="1" customHeight="1">
      <c r="A148" s="72">
        <v>2</v>
      </c>
      <c r="B148" s="73">
        <v>7</v>
      </c>
      <c r="C148" s="72">
        <v>2</v>
      </c>
      <c r="D148" s="73"/>
      <c r="E148" s="74"/>
      <c r="F148" s="86"/>
      <c r="G148" s="71" t="s">
        <v>229</v>
      </c>
      <c r="H148" s="46">
        <v>118</v>
      </c>
      <c r="I148" s="121">
        <f>I149+I153</f>
        <v>0</v>
      </c>
      <c r="J148" s="121">
        <f>J149+J153</f>
        <v>0</v>
      </c>
      <c r="K148" s="121">
        <f>K149+K153</f>
        <v>0</v>
      </c>
      <c r="L148" s="121">
        <f>L149+L153</f>
        <v>0</v>
      </c>
      <c r="M148" s="5"/>
    </row>
    <row r="149" spans="1:13" ht="25.5" hidden="1" customHeight="1">
      <c r="A149" s="59">
        <v>2</v>
      </c>
      <c r="B149" s="60">
        <v>7</v>
      </c>
      <c r="C149" s="59">
        <v>2</v>
      </c>
      <c r="D149" s="60">
        <v>1</v>
      </c>
      <c r="E149" s="61"/>
      <c r="F149" s="62"/>
      <c r="G149" s="155" t="s">
        <v>99</v>
      </c>
      <c r="H149" s="46">
        <v>119</v>
      </c>
      <c r="I149" s="109">
        <f>I150</f>
        <v>0</v>
      </c>
      <c r="J149" s="131">
        <f>J150</f>
        <v>0</v>
      </c>
      <c r="K149" s="109">
        <f>K150</f>
        <v>0</v>
      </c>
      <c r="L149" s="108">
        <f>L150</f>
        <v>0</v>
      </c>
      <c r="M149" s="5"/>
    </row>
    <row r="150" spans="1:13" ht="25.5" hidden="1" customHeight="1">
      <c r="A150" s="59">
        <v>2</v>
      </c>
      <c r="B150" s="60">
        <v>7</v>
      </c>
      <c r="C150" s="59">
        <v>2</v>
      </c>
      <c r="D150" s="60">
        <v>1</v>
      </c>
      <c r="E150" s="61">
        <v>1</v>
      </c>
      <c r="F150" s="62"/>
      <c r="G150" s="155" t="s">
        <v>99</v>
      </c>
      <c r="H150" s="46">
        <v>120</v>
      </c>
      <c r="I150" s="109">
        <f>SUM(I151:I152)</f>
        <v>0</v>
      </c>
      <c r="J150" s="131">
        <f>SUM(J151:J152)</f>
        <v>0</v>
      </c>
      <c r="K150" s="109">
        <f>SUM(K151:K152)</f>
        <v>0</v>
      </c>
      <c r="L150" s="108">
        <f>SUM(L151:L152)</f>
        <v>0</v>
      </c>
      <c r="M150" s="5"/>
    </row>
    <row r="151" spans="1:13" hidden="1">
      <c r="A151" s="59">
        <v>2</v>
      </c>
      <c r="B151" s="60">
        <v>7</v>
      </c>
      <c r="C151" s="59">
        <v>2</v>
      </c>
      <c r="D151" s="60">
        <v>1</v>
      </c>
      <c r="E151" s="61">
        <v>1</v>
      </c>
      <c r="F151" s="62">
        <v>1</v>
      </c>
      <c r="G151" s="155" t="s">
        <v>100</v>
      </c>
      <c r="H151" s="46">
        <v>121</v>
      </c>
      <c r="I151" s="111">
        <v>0</v>
      </c>
      <c r="J151" s="111">
        <v>0</v>
      </c>
      <c r="K151" s="111">
        <v>0</v>
      </c>
      <c r="L151" s="111">
        <v>0</v>
      </c>
      <c r="M151" s="5"/>
    </row>
    <row r="152" spans="1:13" hidden="1">
      <c r="A152" s="59">
        <v>2</v>
      </c>
      <c r="B152" s="60">
        <v>7</v>
      </c>
      <c r="C152" s="59">
        <v>2</v>
      </c>
      <c r="D152" s="60">
        <v>1</v>
      </c>
      <c r="E152" s="61">
        <v>1</v>
      </c>
      <c r="F152" s="62">
        <v>2</v>
      </c>
      <c r="G152" s="155" t="s">
        <v>101</v>
      </c>
      <c r="H152" s="46">
        <v>122</v>
      </c>
      <c r="I152" s="111">
        <v>0</v>
      </c>
      <c r="J152" s="111">
        <v>0</v>
      </c>
      <c r="K152" s="111">
        <v>0</v>
      </c>
      <c r="L152" s="111">
        <v>0</v>
      </c>
      <c r="M152" s="5"/>
    </row>
    <row r="153" spans="1:13" hidden="1">
      <c r="A153" s="59">
        <v>2</v>
      </c>
      <c r="B153" s="60">
        <v>7</v>
      </c>
      <c r="C153" s="59">
        <v>2</v>
      </c>
      <c r="D153" s="60">
        <v>2</v>
      </c>
      <c r="E153" s="61"/>
      <c r="F153" s="62"/>
      <c r="G153" s="155" t="s">
        <v>102</v>
      </c>
      <c r="H153" s="46">
        <v>123</v>
      </c>
      <c r="I153" s="109">
        <f>I154</f>
        <v>0</v>
      </c>
      <c r="J153" s="109">
        <f>J154</f>
        <v>0</v>
      </c>
      <c r="K153" s="109">
        <f>K154</f>
        <v>0</v>
      </c>
      <c r="L153" s="109">
        <f>L154</f>
        <v>0</v>
      </c>
      <c r="M153" s="5"/>
    </row>
    <row r="154" spans="1:13" hidden="1">
      <c r="A154" s="59">
        <v>2</v>
      </c>
      <c r="B154" s="60">
        <v>7</v>
      </c>
      <c r="C154" s="59">
        <v>2</v>
      </c>
      <c r="D154" s="60">
        <v>2</v>
      </c>
      <c r="E154" s="61">
        <v>1</v>
      </c>
      <c r="F154" s="62"/>
      <c r="G154" s="155" t="s">
        <v>102</v>
      </c>
      <c r="H154" s="46">
        <v>124</v>
      </c>
      <c r="I154" s="109">
        <f>SUM(I155)</f>
        <v>0</v>
      </c>
      <c r="J154" s="109">
        <f>SUM(J155)</f>
        <v>0</v>
      </c>
      <c r="K154" s="109">
        <f>SUM(K155)</f>
        <v>0</v>
      </c>
      <c r="L154" s="109">
        <f>SUM(L155)</f>
        <v>0</v>
      </c>
      <c r="M154" s="5"/>
    </row>
    <row r="155" spans="1:13" ht="27" hidden="1" customHeight="1">
      <c r="A155" s="59">
        <v>2</v>
      </c>
      <c r="B155" s="60">
        <v>7</v>
      </c>
      <c r="C155" s="59">
        <v>2</v>
      </c>
      <c r="D155" s="60">
        <v>2</v>
      </c>
      <c r="E155" s="61">
        <v>1</v>
      </c>
      <c r="F155" s="62">
        <v>1</v>
      </c>
      <c r="G155" s="155" t="s">
        <v>102</v>
      </c>
      <c r="H155" s="46">
        <v>125</v>
      </c>
      <c r="I155" s="111">
        <v>0</v>
      </c>
      <c r="J155" s="111">
        <v>0</v>
      </c>
      <c r="K155" s="111">
        <v>0</v>
      </c>
      <c r="L155" s="111">
        <v>0</v>
      </c>
      <c r="M155" s="5"/>
    </row>
    <row r="156" spans="1:13" ht="12.75" hidden="1" customHeight="1">
      <c r="A156" s="59">
        <v>2</v>
      </c>
      <c r="B156" s="60">
        <v>7</v>
      </c>
      <c r="C156" s="59">
        <v>3</v>
      </c>
      <c r="D156" s="60"/>
      <c r="E156" s="61"/>
      <c r="F156" s="62"/>
      <c r="G156" s="52" t="s">
        <v>103</v>
      </c>
      <c r="H156" s="46">
        <v>126</v>
      </c>
      <c r="I156" s="109">
        <f t="shared" ref="I156:L157" si="13">I157</f>
        <v>22300</v>
      </c>
      <c r="J156" s="131">
        <f t="shared" si="13"/>
        <v>12200</v>
      </c>
      <c r="K156" s="109">
        <f t="shared" si="13"/>
        <v>11705.99</v>
      </c>
      <c r="L156" s="108">
        <f t="shared" si="13"/>
        <v>11705.99</v>
      </c>
    </row>
    <row r="157" spans="1:13" ht="12.75" hidden="1" customHeight="1">
      <c r="A157" s="72">
        <v>2</v>
      </c>
      <c r="B157" s="83">
        <v>7</v>
      </c>
      <c r="C157" s="81">
        <v>3</v>
      </c>
      <c r="D157" s="83">
        <v>1</v>
      </c>
      <c r="E157" s="84"/>
      <c r="F157" s="85"/>
      <c r="G157" s="162" t="s">
        <v>103</v>
      </c>
      <c r="H157" s="46">
        <v>127</v>
      </c>
      <c r="I157" s="115">
        <f t="shared" si="13"/>
        <v>22300</v>
      </c>
      <c r="J157" s="124">
        <f t="shared" si="13"/>
        <v>12200</v>
      </c>
      <c r="K157" s="115">
        <f t="shared" si="13"/>
        <v>11705.99</v>
      </c>
      <c r="L157" s="114">
        <f t="shared" si="13"/>
        <v>11705.99</v>
      </c>
    </row>
    <row r="158" spans="1:13" ht="12.75" hidden="1" customHeight="1">
      <c r="A158" s="59">
        <v>2</v>
      </c>
      <c r="B158" s="60">
        <v>7</v>
      </c>
      <c r="C158" s="59">
        <v>3</v>
      </c>
      <c r="D158" s="60">
        <v>1</v>
      </c>
      <c r="E158" s="61">
        <v>1</v>
      </c>
      <c r="F158" s="62"/>
      <c r="G158" s="155" t="s">
        <v>103</v>
      </c>
      <c r="H158" s="46">
        <v>128</v>
      </c>
      <c r="I158" s="109">
        <f>SUM(I159:I161)</f>
        <v>22300</v>
      </c>
      <c r="J158" s="109">
        <f>SUM(J159:J161)</f>
        <v>12200</v>
      </c>
      <c r="K158" s="109">
        <f>SUM(K159:K161)</f>
        <v>11705.99</v>
      </c>
      <c r="L158" s="109">
        <f>SUM(L159:L161)</f>
        <v>11705.99</v>
      </c>
    </row>
    <row r="159" spans="1:13" ht="12.75" hidden="1" customHeight="1">
      <c r="A159" s="66">
        <v>2</v>
      </c>
      <c r="B159" s="50">
        <v>7</v>
      </c>
      <c r="C159" s="66">
        <v>3</v>
      </c>
      <c r="D159" s="50">
        <v>1</v>
      </c>
      <c r="E159" s="49">
        <v>1</v>
      </c>
      <c r="F159" s="51">
        <v>1</v>
      </c>
      <c r="G159" s="157" t="s">
        <v>104</v>
      </c>
      <c r="H159" s="46">
        <v>129</v>
      </c>
      <c r="I159" s="126">
        <v>22300</v>
      </c>
      <c r="J159" s="126">
        <v>12200</v>
      </c>
      <c r="K159" s="126">
        <v>11705.99</v>
      </c>
      <c r="L159" s="126">
        <v>11705.99</v>
      </c>
    </row>
    <row r="160" spans="1:13" ht="25.5" hidden="1" customHeight="1">
      <c r="A160" s="59">
        <v>2</v>
      </c>
      <c r="B160" s="60">
        <v>7</v>
      </c>
      <c r="C160" s="59">
        <v>3</v>
      </c>
      <c r="D160" s="60">
        <v>1</v>
      </c>
      <c r="E160" s="61">
        <v>1</v>
      </c>
      <c r="F160" s="62">
        <v>2</v>
      </c>
      <c r="G160" s="155" t="s">
        <v>105</v>
      </c>
      <c r="H160" s="46">
        <v>130</v>
      </c>
      <c r="I160" s="111">
        <v>0</v>
      </c>
      <c r="J160" s="112">
        <v>0</v>
      </c>
      <c r="K160" s="112">
        <v>0</v>
      </c>
      <c r="L160" s="112">
        <v>0</v>
      </c>
      <c r="M160" s="5"/>
    </row>
    <row r="161" spans="1:13" ht="25.5" hidden="1" customHeight="1">
      <c r="A161" s="67">
        <v>2</v>
      </c>
      <c r="B161" s="67">
        <v>7</v>
      </c>
      <c r="C161" s="67">
        <v>3</v>
      </c>
      <c r="D161" s="55">
        <v>1</v>
      </c>
      <c r="E161" s="48">
        <v>1</v>
      </c>
      <c r="F161" s="82">
        <v>3</v>
      </c>
      <c r="G161" s="163" t="s">
        <v>230</v>
      </c>
      <c r="H161" s="46">
        <v>131</v>
      </c>
      <c r="I161" s="126">
        <v>0</v>
      </c>
      <c r="J161" s="132">
        <v>0</v>
      </c>
      <c r="K161" s="110">
        <v>0</v>
      </c>
      <c r="L161" s="110">
        <v>0</v>
      </c>
      <c r="M161" s="5"/>
    </row>
    <row r="162" spans="1:13" ht="24" hidden="1" customHeight="1">
      <c r="A162" s="67">
        <v>2</v>
      </c>
      <c r="B162" s="67">
        <v>8</v>
      </c>
      <c r="C162" s="42"/>
      <c r="D162" s="55"/>
      <c r="E162" s="48"/>
      <c r="F162" s="82"/>
      <c r="G162" s="154" t="s">
        <v>106</v>
      </c>
      <c r="H162" s="46">
        <v>132</v>
      </c>
      <c r="I162" s="119">
        <f>I163</f>
        <v>0</v>
      </c>
      <c r="J162" s="118">
        <f>J163</f>
        <v>0</v>
      </c>
      <c r="K162" s="119">
        <f>K163</f>
        <v>0</v>
      </c>
      <c r="L162" s="117">
        <f>L163</f>
        <v>0</v>
      </c>
      <c r="M162" s="5"/>
    </row>
    <row r="163" spans="1:13" ht="21.75" hidden="1" customHeight="1">
      <c r="A163" s="72">
        <v>2</v>
      </c>
      <c r="B163" s="72">
        <v>8</v>
      </c>
      <c r="C163" s="72">
        <v>1</v>
      </c>
      <c r="D163" s="73"/>
      <c r="E163" s="74"/>
      <c r="F163" s="86"/>
      <c r="G163" s="157" t="s">
        <v>106</v>
      </c>
      <c r="H163" s="46">
        <v>133</v>
      </c>
      <c r="I163" s="119">
        <f>I164+I169</f>
        <v>0</v>
      </c>
      <c r="J163" s="118">
        <f>J164+J169</f>
        <v>0</v>
      </c>
      <c r="K163" s="119">
        <f>K164+K169</f>
        <v>0</v>
      </c>
      <c r="L163" s="117">
        <f>L164+L169</f>
        <v>0</v>
      </c>
      <c r="M163" s="5"/>
    </row>
    <row r="164" spans="1:13" ht="14.25" hidden="1" customHeight="1">
      <c r="A164" s="59">
        <v>2</v>
      </c>
      <c r="B164" s="60">
        <v>8</v>
      </c>
      <c r="C164" s="52">
        <v>1</v>
      </c>
      <c r="D164" s="60">
        <v>1</v>
      </c>
      <c r="E164" s="61"/>
      <c r="F164" s="62"/>
      <c r="G164" s="155" t="s">
        <v>231</v>
      </c>
      <c r="H164" s="46">
        <v>134</v>
      </c>
      <c r="I164" s="109">
        <f>I165</f>
        <v>0</v>
      </c>
      <c r="J164" s="131">
        <f>J165</f>
        <v>0</v>
      </c>
      <c r="K164" s="109">
        <f>K165</f>
        <v>0</v>
      </c>
      <c r="L164" s="108">
        <f>L165</f>
        <v>0</v>
      </c>
      <c r="M164" s="5"/>
    </row>
    <row r="165" spans="1:13" ht="15.75" hidden="1" customHeight="1">
      <c r="A165" s="59">
        <v>2</v>
      </c>
      <c r="B165" s="60">
        <v>8</v>
      </c>
      <c r="C165" s="56">
        <v>1</v>
      </c>
      <c r="D165" s="50">
        <v>1</v>
      </c>
      <c r="E165" s="49">
        <v>1</v>
      </c>
      <c r="F165" s="51"/>
      <c r="G165" s="155" t="s">
        <v>231</v>
      </c>
      <c r="H165" s="46">
        <v>135</v>
      </c>
      <c r="I165" s="119">
        <f>SUM(I166:I168)</f>
        <v>0</v>
      </c>
      <c r="J165" s="119">
        <f>SUM(J166:J168)</f>
        <v>0</v>
      </c>
      <c r="K165" s="119">
        <f>SUM(K166:K168)</f>
        <v>0</v>
      </c>
      <c r="L165" s="119">
        <f>SUM(L166:L168)</f>
        <v>0</v>
      </c>
      <c r="M165" s="5"/>
    </row>
    <row r="166" spans="1:13" ht="23.25" hidden="1" customHeight="1">
      <c r="A166" s="60">
        <v>2</v>
      </c>
      <c r="B166" s="50">
        <v>8</v>
      </c>
      <c r="C166" s="52">
        <v>1</v>
      </c>
      <c r="D166" s="60">
        <v>1</v>
      </c>
      <c r="E166" s="61">
        <v>1</v>
      </c>
      <c r="F166" s="62">
        <v>1</v>
      </c>
      <c r="G166" s="155" t="s">
        <v>107</v>
      </c>
      <c r="H166" s="46">
        <v>136</v>
      </c>
      <c r="I166" s="111">
        <v>0</v>
      </c>
      <c r="J166" s="111">
        <v>0</v>
      </c>
      <c r="K166" s="111">
        <v>0</v>
      </c>
      <c r="L166" s="111">
        <v>0</v>
      </c>
      <c r="M166" s="5"/>
    </row>
    <row r="167" spans="1:13" ht="17.25" hidden="1" customHeight="1">
      <c r="A167" s="72">
        <v>2</v>
      </c>
      <c r="B167" s="83">
        <v>8</v>
      </c>
      <c r="C167" s="77">
        <v>1</v>
      </c>
      <c r="D167" s="83">
        <v>1</v>
      </c>
      <c r="E167" s="84">
        <v>1</v>
      </c>
      <c r="F167" s="85">
        <v>2</v>
      </c>
      <c r="G167" s="162" t="s">
        <v>232</v>
      </c>
      <c r="H167" s="46">
        <v>137</v>
      </c>
      <c r="I167" s="127">
        <v>0</v>
      </c>
      <c r="J167" s="127">
        <v>0</v>
      </c>
      <c r="K167" s="127">
        <v>0</v>
      </c>
      <c r="L167" s="127">
        <v>0</v>
      </c>
      <c r="M167" s="5"/>
    </row>
    <row r="168" spans="1:13" hidden="1">
      <c r="A168" s="72">
        <v>2</v>
      </c>
      <c r="B168" s="83">
        <v>8</v>
      </c>
      <c r="C168" s="77">
        <v>1</v>
      </c>
      <c r="D168" s="83">
        <v>1</v>
      </c>
      <c r="E168" s="84">
        <v>1</v>
      </c>
      <c r="F168" s="85">
        <v>3</v>
      </c>
      <c r="G168" s="162" t="s">
        <v>108</v>
      </c>
      <c r="H168" s="46">
        <v>138</v>
      </c>
      <c r="I168" s="127">
        <v>0</v>
      </c>
      <c r="J168" s="128">
        <v>0</v>
      </c>
      <c r="K168" s="127">
        <v>0</v>
      </c>
      <c r="L168" s="116">
        <v>0</v>
      </c>
    </row>
    <row r="169" spans="1:13" ht="23.25" hidden="1" customHeight="1">
      <c r="A169" s="59">
        <v>2</v>
      </c>
      <c r="B169" s="60">
        <v>8</v>
      </c>
      <c r="C169" s="52">
        <v>1</v>
      </c>
      <c r="D169" s="60">
        <v>2</v>
      </c>
      <c r="E169" s="61"/>
      <c r="F169" s="62"/>
      <c r="G169" s="155" t="s">
        <v>109</v>
      </c>
      <c r="H169" s="46">
        <v>139</v>
      </c>
      <c r="I169" s="109">
        <f t="shared" ref="I169:L170" si="14">I170</f>
        <v>0</v>
      </c>
      <c r="J169" s="131">
        <f t="shared" si="14"/>
        <v>0</v>
      </c>
      <c r="K169" s="109">
        <f t="shared" si="14"/>
        <v>0</v>
      </c>
      <c r="L169" s="108">
        <f t="shared" si="14"/>
        <v>0</v>
      </c>
      <c r="M169" s="5"/>
    </row>
    <row r="170" spans="1:13" hidden="1">
      <c r="A170" s="59">
        <v>2</v>
      </c>
      <c r="B170" s="60">
        <v>8</v>
      </c>
      <c r="C170" s="52">
        <v>1</v>
      </c>
      <c r="D170" s="60">
        <v>2</v>
      </c>
      <c r="E170" s="61">
        <v>1</v>
      </c>
      <c r="F170" s="62"/>
      <c r="G170" s="52" t="s">
        <v>109</v>
      </c>
      <c r="H170" s="46">
        <v>140</v>
      </c>
      <c r="I170" s="109">
        <f t="shared" si="14"/>
        <v>0</v>
      </c>
      <c r="J170" s="131">
        <f t="shared" si="14"/>
        <v>0</v>
      </c>
      <c r="K170" s="109">
        <f t="shared" si="14"/>
        <v>0</v>
      </c>
      <c r="L170" s="108">
        <f t="shared" si="14"/>
        <v>0</v>
      </c>
    </row>
    <row r="171" spans="1:13" hidden="1">
      <c r="A171" s="72">
        <v>2</v>
      </c>
      <c r="B171" s="73">
        <v>8</v>
      </c>
      <c r="C171" s="71">
        <v>1</v>
      </c>
      <c r="D171" s="73">
        <v>2</v>
      </c>
      <c r="E171" s="74">
        <v>1</v>
      </c>
      <c r="F171" s="86">
        <v>1</v>
      </c>
      <c r="G171" s="52" t="s">
        <v>109</v>
      </c>
      <c r="H171" s="46">
        <v>141</v>
      </c>
      <c r="I171" s="129">
        <v>0</v>
      </c>
      <c r="J171" s="112">
        <v>0</v>
      </c>
      <c r="K171" s="112">
        <v>0</v>
      </c>
      <c r="L171" s="112">
        <v>0</v>
      </c>
    </row>
    <row r="172" spans="1:13" ht="91.5" hidden="1" customHeight="1">
      <c r="A172" s="67">
        <v>2</v>
      </c>
      <c r="B172" s="42">
        <v>9</v>
      </c>
      <c r="C172" s="44"/>
      <c r="D172" s="42"/>
      <c r="E172" s="43"/>
      <c r="F172" s="45"/>
      <c r="G172" s="160" t="s">
        <v>233</v>
      </c>
      <c r="H172" s="46">
        <v>142</v>
      </c>
      <c r="I172" s="109">
        <f>I173+I177</f>
        <v>0</v>
      </c>
      <c r="J172" s="131">
        <f>J173+J177</f>
        <v>0</v>
      </c>
      <c r="K172" s="109">
        <f>K173+K177</f>
        <v>0</v>
      </c>
      <c r="L172" s="108">
        <f>L173+L177</f>
        <v>0</v>
      </c>
      <c r="M172" s="5"/>
    </row>
    <row r="173" spans="1:13" s="71" customFormat="1" ht="39" hidden="1" customHeight="1">
      <c r="A173" s="59">
        <v>2</v>
      </c>
      <c r="B173" s="60">
        <v>9</v>
      </c>
      <c r="C173" s="52">
        <v>1</v>
      </c>
      <c r="D173" s="60"/>
      <c r="E173" s="61"/>
      <c r="F173" s="62"/>
      <c r="G173" s="52" t="s">
        <v>110</v>
      </c>
      <c r="H173" s="46">
        <v>143</v>
      </c>
      <c r="I173" s="109">
        <f t="shared" ref="I173:L175" si="15">I174</f>
        <v>0</v>
      </c>
      <c r="J173" s="131">
        <f t="shared" si="15"/>
        <v>0</v>
      </c>
      <c r="K173" s="109">
        <f t="shared" si="15"/>
        <v>0</v>
      </c>
      <c r="L173" s="108">
        <f t="shared" si="15"/>
        <v>0</v>
      </c>
    </row>
    <row r="174" spans="1:13" ht="42.75" hidden="1" customHeight="1">
      <c r="A174" s="66">
        <v>2</v>
      </c>
      <c r="B174" s="50">
        <v>9</v>
      </c>
      <c r="C174" s="56">
        <v>1</v>
      </c>
      <c r="D174" s="50">
        <v>1</v>
      </c>
      <c r="E174" s="49"/>
      <c r="F174" s="51"/>
      <c r="G174" s="52" t="s">
        <v>110</v>
      </c>
      <c r="H174" s="46">
        <v>144</v>
      </c>
      <c r="I174" s="119">
        <f t="shared" si="15"/>
        <v>0</v>
      </c>
      <c r="J174" s="118">
        <f t="shared" si="15"/>
        <v>0</v>
      </c>
      <c r="K174" s="119">
        <f t="shared" si="15"/>
        <v>0</v>
      </c>
      <c r="L174" s="117">
        <f t="shared" si="15"/>
        <v>0</v>
      </c>
      <c r="M174" s="5"/>
    </row>
    <row r="175" spans="1:13" ht="38.25" hidden="1" customHeight="1">
      <c r="A175" s="59">
        <v>2</v>
      </c>
      <c r="B175" s="60">
        <v>9</v>
      </c>
      <c r="C175" s="59">
        <v>1</v>
      </c>
      <c r="D175" s="60">
        <v>1</v>
      </c>
      <c r="E175" s="61">
        <v>1</v>
      </c>
      <c r="F175" s="62"/>
      <c r="G175" s="52" t="s">
        <v>110</v>
      </c>
      <c r="H175" s="46">
        <v>145</v>
      </c>
      <c r="I175" s="109">
        <f t="shared" si="15"/>
        <v>0</v>
      </c>
      <c r="J175" s="131">
        <f t="shared" si="15"/>
        <v>0</v>
      </c>
      <c r="K175" s="109">
        <f t="shared" si="15"/>
        <v>0</v>
      </c>
      <c r="L175" s="108">
        <f t="shared" si="15"/>
        <v>0</v>
      </c>
      <c r="M175" s="5"/>
    </row>
    <row r="176" spans="1:13" ht="38.25" hidden="1" customHeight="1">
      <c r="A176" s="66">
        <v>2</v>
      </c>
      <c r="B176" s="50">
        <v>9</v>
      </c>
      <c r="C176" s="50">
        <v>1</v>
      </c>
      <c r="D176" s="50">
        <v>1</v>
      </c>
      <c r="E176" s="49">
        <v>1</v>
      </c>
      <c r="F176" s="51">
        <v>1</v>
      </c>
      <c r="G176" s="52" t="s">
        <v>110</v>
      </c>
      <c r="H176" s="46">
        <v>146</v>
      </c>
      <c r="I176" s="126">
        <v>0</v>
      </c>
      <c r="J176" s="126">
        <v>0</v>
      </c>
      <c r="K176" s="126">
        <v>0</v>
      </c>
      <c r="L176" s="126">
        <v>0</v>
      </c>
      <c r="M176" s="5"/>
    </row>
    <row r="177" spans="1:13" ht="89.25" hidden="1" customHeight="1">
      <c r="A177" s="59">
        <v>2</v>
      </c>
      <c r="B177" s="60">
        <v>9</v>
      </c>
      <c r="C177" s="60">
        <v>2</v>
      </c>
      <c r="D177" s="60"/>
      <c r="E177" s="61"/>
      <c r="F177" s="62"/>
      <c r="G177" s="155" t="s">
        <v>234</v>
      </c>
      <c r="H177" s="46">
        <v>147</v>
      </c>
      <c r="I177" s="109">
        <f>SUM(I178+I183)</f>
        <v>0</v>
      </c>
      <c r="J177" s="109">
        <f>SUM(J178+J183)</f>
        <v>0</v>
      </c>
      <c r="K177" s="109">
        <f>SUM(K178+K183)</f>
        <v>0</v>
      </c>
      <c r="L177" s="109">
        <f>SUM(L178+L183)</f>
        <v>0</v>
      </c>
      <c r="M177" s="5"/>
    </row>
    <row r="178" spans="1:13" ht="105" hidden="1" customHeight="1">
      <c r="A178" s="59">
        <v>2</v>
      </c>
      <c r="B178" s="60">
        <v>9</v>
      </c>
      <c r="C178" s="60">
        <v>2</v>
      </c>
      <c r="D178" s="50">
        <v>1</v>
      </c>
      <c r="E178" s="49"/>
      <c r="F178" s="51"/>
      <c r="G178" s="157" t="s">
        <v>235</v>
      </c>
      <c r="H178" s="46">
        <v>148</v>
      </c>
      <c r="I178" s="119">
        <f>I179</f>
        <v>0</v>
      </c>
      <c r="J178" s="118">
        <f>J179</f>
        <v>0</v>
      </c>
      <c r="K178" s="119">
        <f>K179</f>
        <v>0</v>
      </c>
      <c r="L178" s="117">
        <f>L179</f>
        <v>0</v>
      </c>
      <c r="M178" s="5"/>
    </row>
    <row r="179" spans="1:13" ht="105.75" hidden="1" customHeight="1">
      <c r="A179" s="66">
        <v>2</v>
      </c>
      <c r="B179" s="50">
        <v>9</v>
      </c>
      <c r="C179" s="50">
        <v>2</v>
      </c>
      <c r="D179" s="60">
        <v>1</v>
      </c>
      <c r="E179" s="61">
        <v>1</v>
      </c>
      <c r="F179" s="62"/>
      <c r="G179" s="56" t="s">
        <v>236</v>
      </c>
      <c r="H179" s="46">
        <v>149</v>
      </c>
      <c r="I179" s="109">
        <f>SUM(I180:I182)</f>
        <v>0</v>
      </c>
      <c r="J179" s="131">
        <f>SUM(J180:J182)</f>
        <v>0</v>
      </c>
      <c r="K179" s="109">
        <f>SUM(K180:K182)</f>
        <v>0</v>
      </c>
      <c r="L179" s="108">
        <f>SUM(L180:L182)</f>
        <v>0</v>
      </c>
      <c r="M179" s="5"/>
    </row>
    <row r="180" spans="1:13" ht="115.5" hidden="1" customHeight="1">
      <c r="A180" s="72">
        <v>2</v>
      </c>
      <c r="B180" s="83">
        <v>9</v>
      </c>
      <c r="C180" s="83">
        <v>2</v>
      </c>
      <c r="D180" s="83">
        <v>1</v>
      </c>
      <c r="E180" s="84">
        <v>1</v>
      </c>
      <c r="F180" s="85">
        <v>1</v>
      </c>
      <c r="G180" s="56" t="s">
        <v>237</v>
      </c>
      <c r="H180" s="46">
        <v>150</v>
      </c>
      <c r="I180" s="127">
        <v>0</v>
      </c>
      <c r="J180" s="110">
        <v>0</v>
      </c>
      <c r="K180" s="110">
        <v>0</v>
      </c>
      <c r="L180" s="110">
        <v>0</v>
      </c>
      <c r="M180" s="5"/>
    </row>
    <row r="181" spans="1:13" ht="117.75" hidden="1" customHeight="1">
      <c r="A181" s="59">
        <v>2</v>
      </c>
      <c r="B181" s="60">
        <v>9</v>
      </c>
      <c r="C181" s="60">
        <v>2</v>
      </c>
      <c r="D181" s="60">
        <v>1</v>
      </c>
      <c r="E181" s="61">
        <v>1</v>
      </c>
      <c r="F181" s="62">
        <v>2</v>
      </c>
      <c r="G181" s="56" t="s">
        <v>238</v>
      </c>
      <c r="H181" s="46">
        <v>151</v>
      </c>
      <c r="I181" s="127">
        <v>0</v>
      </c>
      <c r="J181" s="130">
        <v>0</v>
      </c>
      <c r="K181" s="130">
        <v>0</v>
      </c>
      <c r="L181" s="130">
        <v>0</v>
      </c>
      <c r="M181" s="5"/>
    </row>
    <row r="182" spans="1:13" ht="76.5" hidden="1" customHeight="1">
      <c r="A182" s="59">
        <v>2</v>
      </c>
      <c r="B182" s="60">
        <v>9</v>
      </c>
      <c r="C182" s="60">
        <v>2</v>
      </c>
      <c r="D182" s="60">
        <v>1</v>
      </c>
      <c r="E182" s="61">
        <v>1</v>
      </c>
      <c r="F182" s="62">
        <v>3</v>
      </c>
      <c r="G182" s="56" t="s">
        <v>239</v>
      </c>
      <c r="H182" s="46">
        <v>152</v>
      </c>
      <c r="I182" s="111">
        <v>0</v>
      </c>
      <c r="J182" s="111">
        <v>0</v>
      </c>
      <c r="K182" s="111">
        <v>0</v>
      </c>
      <c r="L182" s="111">
        <v>0</v>
      </c>
      <c r="M182" s="5"/>
    </row>
    <row r="183" spans="1:13" ht="34.5" hidden="1" customHeight="1">
      <c r="A183" s="87">
        <v>2</v>
      </c>
      <c r="B183" s="87">
        <v>9</v>
      </c>
      <c r="C183" s="87">
        <v>2</v>
      </c>
      <c r="D183" s="87">
        <v>2</v>
      </c>
      <c r="E183" s="87"/>
      <c r="F183" s="87"/>
      <c r="G183" s="155" t="s">
        <v>240</v>
      </c>
      <c r="H183" s="46">
        <v>153</v>
      </c>
      <c r="I183" s="109">
        <f>I184</f>
        <v>0</v>
      </c>
      <c r="J183" s="131">
        <f>J184</f>
        <v>0</v>
      </c>
      <c r="K183" s="109">
        <f>K184</f>
        <v>0</v>
      </c>
      <c r="L183" s="108">
        <f>L184</f>
        <v>0</v>
      </c>
      <c r="M183" s="5"/>
    </row>
    <row r="184" spans="1:13" ht="30.75" hidden="1" customHeight="1">
      <c r="A184" s="59">
        <v>2</v>
      </c>
      <c r="B184" s="60">
        <v>9</v>
      </c>
      <c r="C184" s="60">
        <v>2</v>
      </c>
      <c r="D184" s="60">
        <v>2</v>
      </c>
      <c r="E184" s="61">
        <v>1</v>
      </c>
      <c r="F184" s="62"/>
      <c r="G184" s="56" t="s">
        <v>241</v>
      </c>
      <c r="H184" s="46">
        <v>154</v>
      </c>
      <c r="I184" s="119">
        <f>SUM(I185:I187)</f>
        <v>0</v>
      </c>
      <c r="J184" s="119">
        <f>SUM(J185:J187)</f>
        <v>0</v>
      </c>
      <c r="K184" s="119">
        <f>SUM(K185:K187)</f>
        <v>0</v>
      </c>
      <c r="L184" s="119">
        <f>SUM(L185:L187)</f>
        <v>0</v>
      </c>
      <c r="M184" s="5"/>
    </row>
    <row r="185" spans="1:13" ht="114" hidden="1" customHeight="1">
      <c r="A185" s="59">
        <v>2</v>
      </c>
      <c r="B185" s="60">
        <v>9</v>
      </c>
      <c r="C185" s="60">
        <v>2</v>
      </c>
      <c r="D185" s="60">
        <v>2</v>
      </c>
      <c r="E185" s="60">
        <v>1</v>
      </c>
      <c r="F185" s="62">
        <v>1</v>
      </c>
      <c r="G185" s="88" t="s">
        <v>242</v>
      </c>
      <c r="H185" s="46">
        <v>155</v>
      </c>
      <c r="I185" s="111">
        <v>0</v>
      </c>
      <c r="J185" s="110">
        <v>0</v>
      </c>
      <c r="K185" s="110">
        <v>0</v>
      </c>
      <c r="L185" s="110">
        <v>0</v>
      </c>
      <c r="M185" s="5"/>
    </row>
    <row r="186" spans="1:13" ht="103.5" hidden="1" customHeight="1">
      <c r="A186" s="73">
        <v>2</v>
      </c>
      <c r="B186" s="71">
        <v>9</v>
      </c>
      <c r="C186" s="73">
        <v>2</v>
      </c>
      <c r="D186" s="74">
        <v>2</v>
      </c>
      <c r="E186" s="74">
        <v>1</v>
      </c>
      <c r="F186" s="86">
        <v>2</v>
      </c>
      <c r="G186" s="71" t="s">
        <v>243</v>
      </c>
      <c r="H186" s="46">
        <v>156</v>
      </c>
      <c r="I186" s="111">
        <v>0</v>
      </c>
      <c r="J186" s="112">
        <v>0</v>
      </c>
      <c r="K186" s="112">
        <v>0</v>
      </c>
      <c r="L186" s="112">
        <v>0</v>
      </c>
      <c r="M186" s="5"/>
    </row>
    <row r="187" spans="1:13" ht="105.75" hidden="1" customHeight="1">
      <c r="A187" s="60">
        <v>2</v>
      </c>
      <c r="B187" s="77">
        <v>9</v>
      </c>
      <c r="C187" s="83">
        <v>2</v>
      </c>
      <c r="D187" s="84">
        <v>2</v>
      </c>
      <c r="E187" s="84">
        <v>1</v>
      </c>
      <c r="F187" s="85">
        <v>3</v>
      </c>
      <c r="G187" s="77" t="s">
        <v>244</v>
      </c>
      <c r="H187" s="46">
        <v>157</v>
      </c>
      <c r="I187" s="111">
        <v>0</v>
      </c>
      <c r="J187" s="130">
        <v>0</v>
      </c>
      <c r="K187" s="130">
        <v>0</v>
      </c>
      <c r="L187" s="130">
        <v>0</v>
      </c>
      <c r="M187" s="5"/>
    </row>
    <row r="188" spans="1:13" ht="38.25" customHeight="1">
      <c r="A188" s="42">
        <v>3</v>
      </c>
      <c r="B188" s="44"/>
      <c r="C188" s="42"/>
      <c r="D188" s="43"/>
      <c r="E188" s="43"/>
      <c r="F188" s="45"/>
      <c r="G188" s="76" t="s">
        <v>111</v>
      </c>
      <c r="H188" s="46">
        <v>158</v>
      </c>
      <c r="I188" s="108">
        <f>SUM(I189+I242+I307)</f>
        <v>36000</v>
      </c>
      <c r="J188" s="131">
        <f>SUM(J189+J242+J307)</f>
        <v>0</v>
      </c>
      <c r="K188" s="109">
        <f>SUM(K189+K242+K307)</f>
        <v>0</v>
      </c>
      <c r="L188" s="108">
        <f>SUM(L189+L242+L307)</f>
        <v>0</v>
      </c>
      <c r="M188" s="5"/>
    </row>
    <row r="189" spans="1:13" ht="27.75" customHeight="1">
      <c r="A189" s="67">
        <v>3</v>
      </c>
      <c r="B189" s="42">
        <v>1</v>
      </c>
      <c r="C189" s="55"/>
      <c r="D189" s="48"/>
      <c r="E189" s="48"/>
      <c r="F189" s="82"/>
      <c r="G189" s="164" t="s">
        <v>112</v>
      </c>
      <c r="H189" s="46">
        <v>159</v>
      </c>
      <c r="I189" s="108">
        <f>SUM(I190+I213+I220+I232+I236)</f>
        <v>36000</v>
      </c>
      <c r="J189" s="117">
        <f>SUM(J190+J213+J220+J232+J236)</f>
        <v>0</v>
      </c>
      <c r="K189" s="117">
        <f>SUM(K190+K213+K220+K232+K236)</f>
        <v>0</v>
      </c>
      <c r="L189" s="117">
        <f>SUM(L190+L213+L220+L232+L236)</f>
        <v>0</v>
      </c>
      <c r="M189" s="5"/>
    </row>
    <row r="190" spans="1:13" ht="30.75" customHeight="1">
      <c r="A190" s="50">
        <v>3</v>
      </c>
      <c r="B190" s="56">
        <v>1</v>
      </c>
      <c r="C190" s="50">
        <v>1</v>
      </c>
      <c r="D190" s="49"/>
      <c r="E190" s="49"/>
      <c r="F190" s="89"/>
      <c r="G190" s="158" t="s">
        <v>113</v>
      </c>
      <c r="H190" s="46">
        <v>160</v>
      </c>
      <c r="I190" s="117">
        <f>SUM(I191+I194+I199+I205+I210)</f>
        <v>36000</v>
      </c>
      <c r="J190" s="131">
        <f>SUM(J191+J194+J199+J205+J210)</f>
        <v>0</v>
      </c>
      <c r="K190" s="109">
        <f>SUM(K191+K194+K199+K205+K210)</f>
        <v>0</v>
      </c>
      <c r="L190" s="108">
        <f>SUM(L191+L194+L199+L205+L210)</f>
        <v>0</v>
      </c>
      <c r="M190" s="5"/>
    </row>
    <row r="191" spans="1:13" ht="33" hidden="1" customHeight="1">
      <c r="A191" s="60">
        <v>3</v>
      </c>
      <c r="B191" s="52">
        <v>1</v>
      </c>
      <c r="C191" s="60">
        <v>1</v>
      </c>
      <c r="D191" s="61">
        <v>1</v>
      </c>
      <c r="E191" s="61"/>
      <c r="F191" s="90"/>
      <c r="G191" s="59" t="s">
        <v>114</v>
      </c>
      <c r="H191" s="46">
        <v>161</v>
      </c>
      <c r="I191" s="108">
        <f t="shared" ref="I191:L192" si="16">I192</f>
        <v>0</v>
      </c>
      <c r="J191" s="118">
        <f t="shared" si="16"/>
        <v>0</v>
      </c>
      <c r="K191" s="119">
        <f t="shared" si="16"/>
        <v>0</v>
      </c>
      <c r="L191" s="117">
        <f t="shared" si="16"/>
        <v>0</v>
      </c>
      <c r="M191" s="5"/>
    </row>
    <row r="192" spans="1:13" ht="26.25" hidden="1" customHeight="1">
      <c r="A192" s="60">
        <v>3</v>
      </c>
      <c r="B192" s="52">
        <v>1</v>
      </c>
      <c r="C192" s="60">
        <v>1</v>
      </c>
      <c r="D192" s="61">
        <v>1</v>
      </c>
      <c r="E192" s="61">
        <v>1</v>
      </c>
      <c r="F192" s="68"/>
      <c r="G192" s="59" t="s">
        <v>114</v>
      </c>
      <c r="H192" s="46">
        <v>162</v>
      </c>
      <c r="I192" s="117">
        <f t="shared" si="16"/>
        <v>0</v>
      </c>
      <c r="J192" s="108">
        <f t="shared" si="16"/>
        <v>0</v>
      </c>
      <c r="K192" s="108">
        <f t="shared" si="16"/>
        <v>0</v>
      </c>
      <c r="L192" s="108">
        <f t="shared" si="16"/>
        <v>0</v>
      </c>
      <c r="M192" s="5"/>
    </row>
    <row r="193" spans="1:13" ht="31.5" hidden="1" customHeight="1">
      <c r="A193" s="60">
        <v>3</v>
      </c>
      <c r="B193" s="52">
        <v>1</v>
      </c>
      <c r="C193" s="60">
        <v>1</v>
      </c>
      <c r="D193" s="61">
        <v>1</v>
      </c>
      <c r="E193" s="61">
        <v>1</v>
      </c>
      <c r="F193" s="68">
        <v>1</v>
      </c>
      <c r="G193" s="59" t="s">
        <v>114</v>
      </c>
      <c r="H193" s="46">
        <v>163</v>
      </c>
      <c r="I193" s="112">
        <v>0</v>
      </c>
      <c r="J193" s="112">
        <v>0</v>
      </c>
      <c r="K193" s="112">
        <v>0</v>
      </c>
      <c r="L193" s="112">
        <v>0</v>
      </c>
      <c r="M193" s="5"/>
    </row>
    <row r="194" spans="1:13" ht="27.75" hidden="1" customHeight="1">
      <c r="A194" s="50">
        <v>3</v>
      </c>
      <c r="B194" s="49">
        <v>1</v>
      </c>
      <c r="C194" s="49">
        <v>1</v>
      </c>
      <c r="D194" s="49">
        <v>2</v>
      </c>
      <c r="E194" s="49"/>
      <c r="F194" s="51"/>
      <c r="G194" s="56" t="s">
        <v>115</v>
      </c>
      <c r="H194" s="46">
        <v>164</v>
      </c>
      <c r="I194" s="117">
        <f>I195</f>
        <v>0</v>
      </c>
      <c r="J194" s="118">
        <f>J195</f>
        <v>0</v>
      </c>
      <c r="K194" s="119">
        <f>K195</f>
        <v>0</v>
      </c>
      <c r="L194" s="117">
        <f>L195</f>
        <v>0</v>
      </c>
      <c r="M194" s="5"/>
    </row>
    <row r="195" spans="1:13" ht="27.75" hidden="1" customHeight="1">
      <c r="A195" s="60">
        <v>3</v>
      </c>
      <c r="B195" s="61">
        <v>1</v>
      </c>
      <c r="C195" s="61">
        <v>1</v>
      </c>
      <c r="D195" s="61">
        <v>2</v>
      </c>
      <c r="E195" s="61">
        <v>1</v>
      </c>
      <c r="F195" s="62"/>
      <c r="G195" s="56" t="s">
        <v>115</v>
      </c>
      <c r="H195" s="46">
        <v>165</v>
      </c>
      <c r="I195" s="108">
        <f>SUM(I196:I198)</f>
        <v>0</v>
      </c>
      <c r="J195" s="131">
        <f>SUM(J196:J198)</f>
        <v>0</v>
      </c>
      <c r="K195" s="109">
        <f>SUM(K196:K198)</f>
        <v>0</v>
      </c>
      <c r="L195" s="108">
        <f>SUM(L196:L198)</f>
        <v>0</v>
      </c>
      <c r="M195" s="5"/>
    </row>
    <row r="196" spans="1:13" ht="27" hidden="1" customHeight="1">
      <c r="A196" s="50">
        <v>3</v>
      </c>
      <c r="B196" s="49">
        <v>1</v>
      </c>
      <c r="C196" s="49">
        <v>1</v>
      </c>
      <c r="D196" s="49">
        <v>2</v>
      </c>
      <c r="E196" s="49">
        <v>1</v>
      </c>
      <c r="F196" s="51">
        <v>1</v>
      </c>
      <c r="G196" s="56" t="s">
        <v>116</v>
      </c>
      <c r="H196" s="46">
        <v>166</v>
      </c>
      <c r="I196" s="110">
        <v>0</v>
      </c>
      <c r="J196" s="110">
        <v>0</v>
      </c>
      <c r="K196" s="110">
        <v>0</v>
      </c>
      <c r="L196" s="130">
        <v>0</v>
      </c>
      <c r="M196" s="5"/>
    </row>
    <row r="197" spans="1:13" ht="27" hidden="1" customHeight="1">
      <c r="A197" s="60">
        <v>3</v>
      </c>
      <c r="B197" s="61">
        <v>1</v>
      </c>
      <c r="C197" s="61">
        <v>1</v>
      </c>
      <c r="D197" s="61">
        <v>2</v>
      </c>
      <c r="E197" s="61">
        <v>1</v>
      </c>
      <c r="F197" s="62">
        <v>2</v>
      </c>
      <c r="G197" s="52" t="s">
        <v>117</v>
      </c>
      <c r="H197" s="46">
        <v>167</v>
      </c>
      <c r="I197" s="110">
        <v>0</v>
      </c>
      <c r="J197" s="112">
        <v>0</v>
      </c>
      <c r="K197" s="112">
        <v>0</v>
      </c>
      <c r="L197" s="112">
        <v>0</v>
      </c>
      <c r="M197" s="5"/>
    </row>
    <row r="198" spans="1:13" ht="26.25" hidden="1" customHeight="1">
      <c r="A198" s="50">
        <v>3</v>
      </c>
      <c r="B198" s="49">
        <v>1</v>
      </c>
      <c r="C198" s="49">
        <v>1</v>
      </c>
      <c r="D198" s="49">
        <v>2</v>
      </c>
      <c r="E198" s="49">
        <v>1</v>
      </c>
      <c r="F198" s="51">
        <v>3</v>
      </c>
      <c r="G198" s="56" t="s">
        <v>118</v>
      </c>
      <c r="H198" s="46">
        <v>168</v>
      </c>
      <c r="I198" s="110">
        <v>0</v>
      </c>
      <c r="J198" s="110">
        <v>0</v>
      </c>
      <c r="K198" s="110">
        <v>0</v>
      </c>
      <c r="L198" s="130">
        <v>0</v>
      </c>
      <c r="M198" s="5"/>
    </row>
    <row r="199" spans="1:13" ht="27.75" hidden="1" customHeight="1">
      <c r="A199" s="60">
        <v>3</v>
      </c>
      <c r="B199" s="61">
        <v>1</v>
      </c>
      <c r="C199" s="61">
        <v>1</v>
      </c>
      <c r="D199" s="61">
        <v>3</v>
      </c>
      <c r="E199" s="61"/>
      <c r="F199" s="62"/>
      <c r="G199" s="52" t="s">
        <v>119</v>
      </c>
      <c r="H199" s="46">
        <v>169</v>
      </c>
      <c r="I199" s="108">
        <f>I200</f>
        <v>0</v>
      </c>
      <c r="J199" s="131">
        <f>J200</f>
        <v>0</v>
      </c>
      <c r="K199" s="109">
        <f>K200</f>
        <v>0</v>
      </c>
      <c r="L199" s="108">
        <f>L200</f>
        <v>0</v>
      </c>
      <c r="M199" s="5"/>
    </row>
    <row r="200" spans="1:13" ht="23.25" hidden="1" customHeight="1">
      <c r="A200" s="60">
        <v>3</v>
      </c>
      <c r="B200" s="61">
        <v>1</v>
      </c>
      <c r="C200" s="61">
        <v>1</v>
      </c>
      <c r="D200" s="61">
        <v>3</v>
      </c>
      <c r="E200" s="61">
        <v>1</v>
      </c>
      <c r="F200" s="62"/>
      <c r="G200" s="52" t="s">
        <v>119</v>
      </c>
      <c r="H200" s="46">
        <v>170</v>
      </c>
      <c r="I200" s="108">
        <f>SUM(I201:I204)</f>
        <v>0</v>
      </c>
      <c r="J200" s="108">
        <f>SUM(J201:J204)</f>
        <v>0</v>
      </c>
      <c r="K200" s="108">
        <f>SUM(K201:K204)</f>
        <v>0</v>
      </c>
      <c r="L200" s="108">
        <f>SUM(L201:L204)</f>
        <v>0</v>
      </c>
      <c r="M200" s="5"/>
    </row>
    <row r="201" spans="1:13" ht="23.25" hidden="1" customHeight="1">
      <c r="A201" s="60">
        <v>3</v>
      </c>
      <c r="B201" s="61">
        <v>1</v>
      </c>
      <c r="C201" s="61">
        <v>1</v>
      </c>
      <c r="D201" s="61">
        <v>3</v>
      </c>
      <c r="E201" s="61">
        <v>1</v>
      </c>
      <c r="F201" s="62">
        <v>1</v>
      </c>
      <c r="G201" s="52" t="s">
        <v>120</v>
      </c>
      <c r="H201" s="46">
        <v>171</v>
      </c>
      <c r="I201" s="112">
        <v>0</v>
      </c>
      <c r="J201" s="112">
        <v>0</v>
      </c>
      <c r="K201" s="112">
        <v>0</v>
      </c>
      <c r="L201" s="130">
        <v>0</v>
      </c>
      <c r="M201" s="5"/>
    </row>
    <row r="202" spans="1:13" ht="29.25" hidden="1" customHeight="1">
      <c r="A202" s="60">
        <v>3</v>
      </c>
      <c r="B202" s="61">
        <v>1</v>
      </c>
      <c r="C202" s="61">
        <v>1</v>
      </c>
      <c r="D202" s="61">
        <v>3</v>
      </c>
      <c r="E202" s="61">
        <v>1</v>
      </c>
      <c r="F202" s="62">
        <v>2</v>
      </c>
      <c r="G202" s="52" t="s">
        <v>121</v>
      </c>
      <c r="H202" s="46">
        <v>172</v>
      </c>
      <c r="I202" s="112">
        <v>0</v>
      </c>
      <c r="J202" s="112">
        <v>0</v>
      </c>
      <c r="K202" s="112">
        <v>0</v>
      </c>
      <c r="L202" s="112">
        <v>0</v>
      </c>
      <c r="M202" s="5"/>
    </row>
    <row r="203" spans="1:13" ht="27" hidden="1" customHeight="1">
      <c r="A203" s="60">
        <v>3</v>
      </c>
      <c r="B203" s="61">
        <v>1</v>
      </c>
      <c r="C203" s="61">
        <v>1</v>
      </c>
      <c r="D203" s="61">
        <v>3</v>
      </c>
      <c r="E203" s="61">
        <v>1</v>
      </c>
      <c r="F203" s="62">
        <v>3</v>
      </c>
      <c r="G203" s="59" t="s">
        <v>122</v>
      </c>
      <c r="H203" s="46">
        <v>173</v>
      </c>
      <c r="I203" s="112">
        <v>0</v>
      </c>
      <c r="J203" s="116">
        <v>0</v>
      </c>
      <c r="K203" s="116">
        <v>0</v>
      </c>
      <c r="L203" s="116">
        <v>0</v>
      </c>
      <c r="M203" s="5"/>
    </row>
    <row r="204" spans="1:13" ht="25.5" hidden="1" customHeight="1">
      <c r="A204" s="73">
        <v>3</v>
      </c>
      <c r="B204" s="74">
        <v>1</v>
      </c>
      <c r="C204" s="74">
        <v>1</v>
      </c>
      <c r="D204" s="74">
        <v>3</v>
      </c>
      <c r="E204" s="74">
        <v>1</v>
      </c>
      <c r="F204" s="86">
        <v>4</v>
      </c>
      <c r="G204" s="79" t="s">
        <v>123</v>
      </c>
      <c r="H204" s="46">
        <v>174</v>
      </c>
      <c r="I204" s="112">
        <v>0</v>
      </c>
      <c r="J204" s="133">
        <v>0</v>
      </c>
      <c r="K204" s="112">
        <v>0</v>
      </c>
      <c r="L204" s="112">
        <v>0</v>
      </c>
      <c r="M204" s="5"/>
    </row>
    <row r="205" spans="1:13" ht="26.25" hidden="1" customHeight="1">
      <c r="A205" s="73">
        <v>3</v>
      </c>
      <c r="B205" s="74">
        <v>1</v>
      </c>
      <c r="C205" s="74">
        <v>1</v>
      </c>
      <c r="D205" s="74">
        <v>4</v>
      </c>
      <c r="E205" s="74"/>
      <c r="F205" s="86"/>
      <c r="G205" s="60" t="s">
        <v>124</v>
      </c>
      <c r="H205" s="46">
        <v>175</v>
      </c>
      <c r="I205" s="108">
        <f>I206</f>
        <v>0</v>
      </c>
      <c r="J205" s="120">
        <f>J206</f>
        <v>0</v>
      </c>
      <c r="K205" s="121">
        <f>K206</f>
        <v>0</v>
      </c>
      <c r="L205" s="113">
        <f>L206</f>
        <v>0</v>
      </c>
      <c r="M205" s="5"/>
    </row>
    <row r="206" spans="1:13" ht="27" hidden="1" customHeight="1">
      <c r="A206" s="60">
        <v>3</v>
      </c>
      <c r="B206" s="61">
        <v>1</v>
      </c>
      <c r="C206" s="61">
        <v>1</v>
      </c>
      <c r="D206" s="61">
        <v>4</v>
      </c>
      <c r="E206" s="61">
        <v>1</v>
      </c>
      <c r="F206" s="62"/>
      <c r="G206" s="60" t="s">
        <v>124</v>
      </c>
      <c r="H206" s="46">
        <v>176</v>
      </c>
      <c r="I206" s="117">
        <f>SUM(I207:I209)</f>
        <v>0</v>
      </c>
      <c r="J206" s="131">
        <f>SUM(J207:J209)</f>
        <v>0</v>
      </c>
      <c r="K206" s="109">
        <f>SUM(K207:K209)</f>
        <v>0</v>
      </c>
      <c r="L206" s="108">
        <f>SUM(L207:L209)</f>
        <v>0</v>
      </c>
      <c r="M206" s="5"/>
    </row>
    <row r="207" spans="1:13" ht="24.75" hidden="1" customHeight="1">
      <c r="A207" s="60">
        <v>3</v>
      </c>
      <c r="B207" s="61">
        <v>1</v>
      </c>
      <c r="C207" s="61">
        <v>1</v>
      </c>
      <c r="D207" s="61">
        <v>4</v>
      </c>
      <c r="E207" s="61">
        <v>1</v>
      </c>
      <c r="F207" s="62">
        <v>1</v>
      </c>
      <c r="G207" s="52" t="s">
        <v>125</v>
      </c>
      <c r="H207" s="46">
        <v>177</v>
      </c>
      <c r="I207" s="112">
        <v>0</v>
      </c>
      <c r="J207" s="112">
        <v>0</v>
      </c>
      <c r="K207" s="112">
        <v>0</v>
      </c>
      <c r="L207" s="130">
        <v>0</v>
      </c>
      <c r="M207" s="5"/>
    </row>
    <row r="208" spans="1:13" ht="25.5" hidden="1" customHeight="1">
      <c r="A208" s="50">
        <v>3</v>
      </c>
      <c r="B208" s="49">
        <v>1</v>
      </c>
      <c r="C208" s="49">
        <v>1</v>
      </c>
      <c r="D208" s="49">
        <v>4</v>
      </c>
      <c r="E208" s="49">
        <v>1</v>
      </c>
      <c r="F208" s="51">
        <v>2</v>
      </c>
      <c r="G208" s="56" t="s">
        <v>126</v>
      </c>
      <c r="H208" s="46">
        <v>178</v>
      </c>
      <c r="I208" s="112">
        <v>0</v>
      </c>
      <c r="J208" s="110">
        <v>0</v>
      </c>
      <c r="K208" s="111">
        <v>0</v>
      </c>
      <c r="L208" s="112">
        <v>0</v>
      </c>
      <c r="M208" s="5"/>
    </row>
    <row r="209" spans="1:13" ht="31.5" hidden="1" customHeight="1">
      <c r="A209" s="60">
        <v>3</v>
      </c>
      <c r="B209" s="61">
        <v>1</v>
      </c>
      <c r="C209" s="61">
        <v>1</v>
      </c>
      <c r="D209" s="61">
        <v>4</v>
      </c>
      <c r="E209" s="61">
        <v>1</v>
      </c>
      <c r="F209" s="62">
        <v>3</v>
      </c>
      <c r="G209" s="52" t="s">
        <v>127</v>
      </c>
      <c r="H209" s="46">
        <v>179</v>
      </c>
      <c r="I209" s="112">
        <v>0</v>
      </c>
      <c r="J209" s="110">
        <v>0</v>
      </c>
      <c r="K209" s="110">
        <v>0</v>
      </c>
      <c r="L209" s="112">
        <v>0</v>
      </c>
      <c r="M209" s="5"/>
    </row>
    <row r="210" spans="1:13" ht="25.5" customHeight="1">
      <c r="A210" s="60">
        <v>3</v>
      </c>
      <c r="B210" s="61">
        <v>1</v>
      </c>
      <c r="C210" s="61">
        <v>1</v>
      </c>
      <c r="D210" s="61">
        <v>5</v>
      </c>
      <c r="E210" s="61"/>
      <c r="F210" s="62"/>
      <c r="G210" s="52" t="s">
        <v>128</v>
      </c>
      <c r="H210" s="46">
        <v>180</v>
      </c>
      <c r="I210" s="108">
        <f t="shared" ref="I210:L211" si="17">I211</f>
        <v>36000</v>
      </c>
      <c r="J210" s="131">
        <f t="shared" si="17"/>
        <v>0</v>
      </c>
      <c r="K210" s="109">
        <f t="shared" si="17"/>
        <v>0</v>
      </c>
      <c r="L210" s="108">
        <f t="shared" si="17"/>
        <v>0</v>
      </c>
      <c r="M210" s="5"/>
    </row>
    <row r="211" spans="1:13" ht="26.25" customHeight="1">
      <c r="A211" s="73">
        <v>3</v>
      </c>
      <c r="B211" s="74">
        <v>1</v>
      </c>
      <c r="C211" s="74">
        <v>1</v>
      </c>
      <c r="D211" s="74">
        <v>5</v>
      </c>
      <c r="E211" s="74">
        <v>1</v>
      </c>
      <c r="F211" s="86"/>
      <c r="G211" s="52" t="s">
        <v>128</v>
      </c>
      <c r="H211" s="46">
        <v>181</v>
      </c>
      <c r="I211" s="109">
        <f t="shared" si="17"/>
        <v>36000</v>
      </c>
      <c r="J211" s="109">
        <f t="shared" si="17"/>
        <v>0</v>
      </c>
      <c r="K211" s="109">
        <f t="shared" si="17"/>
        <v>0</v>
      </c>
      <c r="L211" s="109">
        <f t="shared" si="17"/>
        <v>0</v>
      </c>
      <c r="M211" s="5"/>
    </row>
    <row r="212" spans="1:13" ht="27" customHeight="1">
      <c r="A212" s="60">
        <v>3</v>
      </c>
      <c r="B212" s="61">
        <v>1</v>
      </c>
      <c r="C212" s="61">
        <v>1</v>
      </c>
      <c r="D212" s="61">
        <v>5</v>
      </c>
      <c r="E212" s="61">
        <v>1</v>
      </c>
      <c r="F212" s="62">
        <v>1</v>
      </c>
      <c r="G212" s="52" t="s">
        <v>128</v>
      </c>
      <c r="H212" s="46">
        <v>182</v>
      </c>
      <c r="I212" s="110">
        <v>36000</v>
      </c>
      <c r="J212" s="112">
        <v>0</v>
      </c>
      <c r="K212" s="112">
        <v>0</v>
      </c>
      <c r="L212" s="112">
        <v>0</v>
      </c>
      <c r="M212" s="5"/>
    </row>
    <row r="213" spans="1:13" ht="26.25" hidden="1" customHeight="1">
      <c r="A213" s="73">
        <v>3</v>
      </c>
      <c r="B213" s="74">
        <v>1</v>
      </c>
      <c r="C213" s="74">
        <v>2</v>
      </c>
      <c r="D213" s="74"/>
      <c r="E213" s="74"/>
      <c r="F213" s="86"/>
      <c r="G213" s="165" t="s">
        <v>129</v>
      </c>
      <c r="H213" s="46">
        <v>183</v>
      </c>
      <c r="I213" s="108">
        <f t="shared" ref="I213:L214" si="18">I214</f>
        <v>0</v>
      </c>
      <c r="J213" s="120">
        <f t="shared" si="18"/>
        <v>0</v>
      </c>
      <c r="K213" s="121">
        <f t="shared" si="18"/>
        <v>0</v>
      </c>
      <c r="L213" s="113">
        <f t="shared" si="18"/>
        <v>0</v>
      </c>
      <c r="M213" s="5"/>
    </row>
    <row r="214" spans="1:13" ht="25.5" hidden="1" customHeight="1">
      <c r="A214" s="60">
        <v>3</v>
      </c>
      <c r="B214" s="61">
        <v>1</v>
      </c>
      <c r="C214" s="61">
        <v>2</v>
      </c>
      <c r="D214" s="61">
        <v>1</v>
      </c>
      <c r="E214" s="61"/>
      <c r="F214" s="62"/>
      <c r="G214" s="71" t="s">
        <v>129</v>
      </c>
      <c r="H214" s="46">
        <v>184</v>
      </c>
      <c r="I214" s="117">
        <f t="shared" si="18"/>
        <v>0</v>
      </c>
      <c r="J214" s="131">
        <f t="shared" si="18"/>
        <v>0</v>
      </c>
      <c r="K214" s="109">
        <f t="shared" si="18"/>
        <v>0</v>
      </c>
      <c r="L214" s="108">
        <f t="shared" si="18"/>
        <v>0</v>
      </c>
      <c r="M214" s="5"/>
    </row>
    <row r="215" spans="1:13" ht="26.25" hidden="1" customHeight="1">
      <c r="A215" s="50">
        <v>3</v>
      </c>
      <c r="B215" s="49">
        <v>1</v>
      </c>
      <c r="C215" s="49">
        <v>2</v>
      </c>
      <c r="D215" s="49">
        <v>1</v>
      </c>
      <c r="E215" s="49">
        <v>1</v>
      </c>
      <c r="F215" s="51"/>
      <c r="G215" s="71" t="s">
        <v>129</v>
      </c>
      <c r="H215" s="46">
        <v>185</v>
      </c>
      <c r="I215" s="108">
        <f>SUM(I216:I219)</f>
        <v>0</v>
      </c>
      <c r="J215" s="118">
        <f>SUM(J216:J219)</f>
        <v>0</v>
      </c>
      <c r="K215" s="119">
        <f>SUM(K216:K219)</f>
        <v>0</v>
      </c>
      <c r="L215" s="117">
        <f>SUM(L216:L219)</f>
        <v>0</v>
      </c>
      <c r="M215" s="5"/>
    </row>
    <row r="216" spans="1:13" ht="41.25" hidden="1" customHeight="1">
      <c r="A216" s="60">
        <v>3</v>
      </c>
      <c r="B216" s="61">
        <v>1</v>
      </c>
      <c r="C216" s="61">
        <v>2</v>
      </c>
      <c r="D216" s="61">
        <v>1</v>
      </c>
      <c r="E216" s="61">
        <v>1</v>
      </c>
      <c r="F216" s="62">
        <v>2</v>
      </c>
      <c r="G216" s="52" t="s">
        <v>130</v>
      </c>
      <c r="H216" s="46">
        <v>186</v>
      </c>
      <c r="I216" s="112">
        <v>0</v>
      </c>
      <c r="J216" s="112">
        <v>0</v>
      </c>
      <c r="K216" s="112">
        <v>0</v>
      </c>
      <c r="L216" s="112">
        <v>0</v>
      </c>
      <c r="M216" s="5"/>
    </row>
    <row r="217" spans="1:13" ht="26.25" hidden="1" customHeight="1">
      <c r="A217" s="60">
        <v>3</v>
      </c>
      <c r="B217" s="61">
        <v>1</v>
      </c>
      <c r="C217" s="61">
        <v>2</v>
      </c>
      <c r="D217" s="60">
        <v>1</v>
      </c>
      <c r="E217" s="61">
        <v>1</v>
      </c>
      <c r="F217" s="62">
        <v>3</v>
      </c>
      <c r="G217" s="52" t="s">
        <v>131</v>
      </c>
      <c r="H217" s="46">
        <v>187</v>
      </c>
      <c r="I217" s="112">
        <v>0</v>
      </c>
      <c r="J217" s="112">
        <v>0</v>
      </c>
      <c r="K217" s="112">
        <v>0</v>
      </c>
      <c r="L217" s="112">
        <v>0</v>
      </c>
      <c r="M217" s="5"/>
    </row>
    <row r="218" spans="1:13" ht="27.75" hidden="1" customHeight="1">
      <c r="A218" s="60">
        <v>3</v>
      </c>
      <c r="B218" s="61">
        <v>1</v>
      </c>
      <c r="C218" s="61">
        <v>2</v>
      </c>
      <c r="D218" s="60">
        <v>1</v>
      </c>
      <c r="E218" s="61">
        <v>1</v>
      </c>
      <c r="F218" s="62">
        <v>4</v>
      </c>
      <c r="G218" s="52" t="s">
        <v>132</v>
      </c>
      <c r="H218" s="46">
        <v>188</v>
      </c>
      <c r="I218" s="112">
        <v>0</v>
      </c>
      <c r="J218" s="112">
        <v>0</v>
      </c>
      <c r="K218" s="112">
        <v>0</v>
      </c>
      <c r="L218" s="112">
        <v>0</v>
      </c>
      <c r="M218" s="5"/>
    </row>
    <row r="219" spans="1:13" ht="27" hidden="1" customHeight="1">
      <c r="A219" s="73">
        <v>3</v>
      </c>
      <c r="B219" s="84">
        <v>1</v>
      </c>
      <c r="C219" s="84">
        <v>2</v>
      </c>
      <c r="D219" s="83">
        <v>1</v>
      </c>
      <c r="E219" s="84">
        <v>1</v>
      </c>
      <c r="F219" s="85">
        <v>5</v>
      </c>
      <c r="G219" s="77" t="s">
        <v>133</v>
      </c>
      <c r="H219" s="46">
        <v>189</v>
      </c>
      <c r="I219" s="112">
        <v>0</v>
      </c>
      <c r="J219" s="112">
        <v>0</v>
      </c>
      <c r="K219" s="112">
        <v>0</v>
      </c>
      <c r="L219" s="130">
        <v>0</v>
      </c>
      <c r="M219" s="5"/>
    </row>
    <row r="220" spans="1:13" ht="29.25" hidden="1" customHeight="1">
      <c r="A220" s="60">
        <v>3</v>
      </c>
      <c r="B220" s="61">
        <v>1</v>
      </c>
      <c r="C220" s="61">
        <v>3</v>
      </c>
      <c r="D220" s="60"/>
      <c r="E220" s="61"/>
      <c r="F220" s="62"/>
      <c r="G220" s="155" t="s">
        <v>134</v>
      </c>
      <c r="H220" s="46">
        <v>190</v>
      </c>
      <c r="I220" s="108">
        <f>SUM(I221+I224)</f>
        <v>0</v>
      </c>
      <c r="J220" s="131">
        <f>SUM(J221+J224)</f>
        <v>0</v>
      </c>
      <c r="K220" s="109">
        <f>SUM(K221+K224)</f>
        <v>0</v>
      </c>
      <c r="L220" s="108">
        <f>SUM(L221+L224)</f>
        <v>0</v>
      </c>
      <c r="M220" s="5"/>
    </row>
    <row r="221" spans="1:13" ht="27.75" hidden="1" customHeight="1">
      <c r="A221" s="50">
        <v>3</v>
      </c>
      <c r="B221" s="49">
        <v>1</v>
      </c>
      <c r="C221" s="49">
        <v>3</v>
      </c>
      <c r="D221" s="50">
        <v>1</v>
      </c>
      <c r="E221" s="60"/>
      <c r="F221" s="51"/>
      <c r="G221" s="56" t="s">
        <v>135</v>
      </c>
      <c r="H221" s="46">
        <v>191</v>
      </c>
      <c r="I221" s="117">
        <f t="shared" ref="I221:L222" si="19">I222</f>
        <v>0</v>
      </c>
      <c r="J221" s="118">
        <f t="shared" si="19"/>
        <v>0</v>
      </c>
      <c r="K221" s="119">
        <f t="shared" si="19"/>
        <v>0</v>
      </c>
      <c r="L221" s="117">
        <f t="shared" si="19"/>
        <v>0</v>
      </c>
      <c r="M221" s="5"/>
    </row>
    <row r="222" spans="1:13" ht="30.75" hidden="1" customHeight="1">
      <c r="A222" s="60">
        <v>3</v>
      </c>
      <c r="B222" s="61">
        <v>1</v>
      </c>
      <c r="C222" s="61">
        <v>3</v>
      </c>
      <c r="D222" s="60">
        <v>1</v>
      </c>
      <c r="E222" s="60">
        <v>1</v>
      </c>
      <c r="F222" s="62"/>
      <c r="G222" s="56" t="s">
        <v>135</v>
      </c>
      <c r="H222" s="46">
        <v>192</v>
      </c>
      <c r="I222" s="108">
        <f t="shared" si="19"/>
        <v>0</v>
      </c>
      <c r="J222" s="131">
        <f t="shared" si="19"/>
        <v>0</v>
      </c>
      <c r="K222" s="109">
        <f t="shared" si="19"/>
        <v>0</v>
      </c>
      <c r="L222" s="108">
        <f t="shared" si="19"/>
        <v>0</v>
      </c>
      <c r="M222" s="5"/>
    </row>
    <row r="223" spans="1:13" ht="27.75" hidden="1" customHeight="1">
      <c r="A223" s="60">
        <v>3</v>
      </c>
      <c r="B223" s="52">
        <v>1</v>
      </c>
      <c r="C223" s="60">
        <v>3</v>
      </c>
      <c r="D223" s="61">
        <v>1</v>
      </c>
      <c r="E223" s="61">
        <v>1</v>
      </c>
      <c r="F223" s="62">
        <v>1</v>
      </c>
      <c r="G223" s="56" t="s">
        <v>135</v>
      </c>
      <c r="H223" s="46">
        <v>193</v>
      </c>
      <c r="I223" s="130">
        <v>0</v>
      </c>
      <c r="J223" s="130">
        <v>0</v>
      </c>
      <c r="K223" s="130">
        <v>0</v>
      </c>
      <c r="L223" s="130">
        <v>0</v>
      </c>
      <c r="M223" s="5"/>
    </row>
    <row r="224" spans="1:13" ht="30.75" hidden="1" customHeight="1">
      <c r="A224" s="60">
        <v>3</v>
      </c>
      <c r="B224" s="52">
        <v>1</v>
      </c>
      <c r="C224" s="60">
        <v>3</v>
      </c>
      <c r="D224" s="61">
        <v>2</v>
      </c>
      <c r="E224" s="61"/>
      <c r="F224" s="62"/>
      <c r="G224" s="52" t="s">
        <v>136</v>
      </c>
      <c r="H224" s="46">
        <v>194</v>
      </c>
      <c r="I224" s="108">
        <f>I225</f>
        <v>0</v>
      </c>
      <c r="J224" s="131">
        <f>J225</f>
        <v>0</v>
      </c>
      <c r="K224" s="109">
        <f>K225</f>
        <v>0</v>
      </c>
      <c r="L224" s="108">
        <f>L225</f>
        <v>0</v>
      </c>
      <c r="M224" s="5"/>
    </row>
    <row r="225" spans="1:16" ht="27" hidden="1" customHeight="1">
      <c r="A225" s="50">
        <v>3</v>
      </c>
      <c r="B225" s="56">
        <v>1</v>
      </c>
      <c r="C225" s="50">
        <v>3</v>
      </c>
      <c r="D225" s="49">
        <v>2</v>
      </c>
      <c r="E225" s="49">
        <v>1</v>
      </c>
      <c r="F225" s="51"/>
      <c r="G225" s="155" t="s">
        <v>136</v>
      </c>
      <c r="H225" s="46">
        <v>195</v>
      </c>
      <c r="I225" s="108">
        <f t="shared" ref="I225:P225" si="20">SUM(I226:I231)</f>
        <v>0</v>
      </c>
      <c r="J225" s="108">
        <f t="shared" si="20"/>
        <v>0</v>
      </c>
      <c r="K225" s="108">
        <f t="shared" si="20"/>
        <v>0</v>
      </c>
      <c r="L225" s="108">
        <f t="shared" si="20"/>
        <v>0</v>
      </c>
      <c r="M225" s="91">
        <f t="shared" si="20"/>
        <v>0</v>
      </c>
      <c r="N225" s="91">
        <f t="shared" si="20"/>
        <v>0</v>
      </c>
      <c r="O225" s="91">
        <f t="shared" si="20"/>
        <v>0</v>
      </c>
      <c r="P225" s="91">
        <f t="shared" si="20"/>
        <v>0</v>
      </c>
    </row>
    <row r="226" spans="1:16" ht="24.75" hidden="1" customHeight="1">
      <c r="A226" s="60">
        <v>3</v>
      </c>
      <c r="B226" s="52">
        <v>1</v>
      </c>
      <c r="C226" s="60">
        <v>3</v>
      </c>
      <c r="D226" s="61">
        <v>2</v>
      </c>
      <c r="E226" s="61">
        <v>1</v>
      </c>
      <c r="F226" s="62">
        <v>1</v>
      </c>
      <c r="G226" s="155" t="s">
        <v>137</v>
      </c>
      <c r="H226" s="46">
        <v>196</v>
      </c>
      <c r="I226" s="112">
        <v>0</v>
      </c>
      <c r="J226" s="112">
        <v>0</v>
      </c>
      <c r="K226" s="112">
        <v>0</v>
      </c>
      <c r="L226" s="130">
        <v>0</v>
      </c>
      <c r="M226" s="5"/>
    </row>
    <row r="227" spans="1:16" ht="26.25" hidden="1" customHeight="1">
      <c r="A227" s="60">
        <v>3</v>
      </c>
      <c r="B227" s="52">
        <v>1</v>
      </c>
      <c r="C227" s="60">
        <v>3</v>
      </c>
      <c r="D227" s="61">
        <v>2</v>
      </c>
      <c r="E227" s="61">
        <v>1</v>
      </c>
      <c r="F227" s="62">
        <v>2</v>
      </c>
      <c r="G227" s="155" t="s">
        <v>138</v>
      </c>
      <c r="H227" s="46">
        <v>197</v>
      </c>
      <c r="I227" s="112">
        <v>0</v>
      </c>
      <c r="J227" s="112">
        <v>0</v>
      </c>
      <c r="K227" s="112">
        <v>0</v>
      </c>
      <c r="L227" s="112">
        <v>0</v>
      </c>
      <c r="M227" s="5"/>
    </row>
    <row r="228" spans="1:16" ht="26.25" hidden="1" customHeight="1">
      <c r="A228" s="60">
        <v>3</v>
      </c>
      <c r="B228" s="52">
        <v>1</v>
      </c>
      <c r="C228" s="60">
        <v>3</v>
      </c>
      <c r="D228" s="61">
        <v>2</v>
      </c>
      <c r="E228" s="61">
        <v>1</v>
      </c>
      <c r="F228" s="62">
        <v>3</v>
      </c>
      <c r="G228" s="155" t="s">
        <v>139</v>
      </c>
      <c r="H228" s="46">
        <v>198</v>
      </c>
      <c r="I228" s="112">
        <v>0</v>
      </c>
      <c r="J228" s="112">
        <v>0</v>
      </c>
      <c r="K228" s="112">
        <v>0</v>
      </c>
      <c r="L228" s="112">
        <v>0</v>
      </c>
      <c r="M228" s="5"/>
    </row>
    <row r="229" spans="1:16" ht="27.75" hidden="1" customHeight="1">
      <c r="A229" s="60">
        <v>3</v>
      </c>
      <c r="B229" s="52">
        <v>1</v>
      </c>
      <c r="C229" s="60">
        <v>3</v>
      </c>
      <c r="D229" s="61">
        <v>2</v>
      </c>
      <c r="E229" s="61">
        <v>1</v>
      </c>
      <c r="F229" s="62">
        <v>4</v>
      </c>
      <c r="G229" s="155" t="s">
        <v>140</v>
      </c>
      <c r="H229" s="46">
        <v>199</v>
      </c>
      <c r="I229" s="112">
        <v>0</v>
      </c>
      <c r="J229" s="112">
        <v>0</v>
      </c>
      <c r="K229" s="112">
        <v>0</v>
      </c>
      <c r="L229" s="130">
        <v>0</v>
      </c>
      <c r="M229" s="5"/>
    </row>
    <row r="230" spans="1:16" ht="29.25" hidden="1" customHeight="1">
      <c r="A230" s="60">
        <v>3</v>
      </c>
      <c r="B230" s="52">
        <v>1</v>
      </c>
      <c r="C230" s="60">
        <v>3</v>
      </c>
      <c r="D230" s="61">
        <v>2</v>
      </c>
      <c r="E230" s="61">
        <v>1</v>
      </c>
      <c r="F230" s="62">
        <v>5</v>
      </c>
      <c r="G230" s="157" t="s">
        <v>141</v>
      </c>
      <c r="H230" s="46">
        <v>200</v>
      </c>
      <c r="I230" s="112">
        <v>0</v>
      </c>
      <c r="J230" s="112">
        <v>0</v>
      </c>
      <c r="K230" s="112">
        <v>0</v>
      </c>
      <c r="L230" s="112">
        <v>0</v>
      </c>
      <c r="M230" s="5"/>
    </row>
    <row r="231" spans="1:16" ht="25.5" hidden="1" customHeight="1">
      <c r="A231" s="60">
        <v>3</v>
      </c>
      <c r="B231" s="52">
        <v>1</v>
      </c>
      <c r="C231" s="60">
        <v>3</v>
      </c>
      <c r="D231" s="61">
        <v>2</v>
      </c>
      <c r="E231" s="61">
        <v>1</v>
      </c>
      <c r="F231" s="62">
        <v>6</v>
      </c>
      <c r="G231" s="157" t="s">
        <v>136</v>
      </c>
      <c r="H231" s="46">
        <v>201</v>
      </c>
      <c r="I231" s="112">
        <v>0</v>
      </c>
      <c r="J231" s="112">
        <v>0</v>
      </c>
      <c r="K231" s="112">
        <v>0</v>
      </c>
      <c r="L231" s="130">
        <v>0</v>
      </c>
      <c r="M231" s="5"/>
    </row>
    <row r="232" spans="1:16" ht="27" hidden="1" customHeight="1">
      <c r="A232" s="50">
        <v>3</v>
      </c>
      <c r="B232" s="49">
        <v>1</v>
      </c>
      <c r="C232" s="49">
        <v>4</v>
      </c>
      <c r="D232" s="49"/>
      <c r="E232" s="49"/>
      <c r="F232" s="51"/>
      <c r="G232" s="157" t="s">
        <v>142</v>
      </c>
      <c r="H232" s="46">
        <v>202</v>
      </c>
      <c r="I232" s="117">
        <f t="shared" ref="I232:L234" si="21">I233</f>
        <v>0</v>
      </c>
      <c r="J232" s="118">
        <f t="shared" si="21"/>
        <v>0</v>
      </c>
      <c r="K232" s="119">
        <f t="shared" si="21"/>
        <v>0</v>
      </c>
      <c r="L232" s="119">
        <f t="shared" si="21"/>
        <v>0</v>
      </c>
      <c r="M232" s="5"/>
    </row>
    <row r="233" spans="1:16" ht="27" hidden="1" customHeight="1">
      <c r="A233" s="73">
        <v>3</v>
      </c>
      <c r="B233" s="84">
        <v>1</v>
      </c>
      <c r="C233" s="84">
        <v>4</v>
      </c>
      <c r="D233" s="84">
        <v>1</v>
      </c>
      <c r="E233" s="84"/>
      <c r="F233" s="85"/>
      <c r="G233" s="157" t="s">
        <v>142</v>
      </c>
      <c r="H233" s="46">
        <v>203</v>
      </c>
      <c r="I233" s="114">
        <f t="shared" si="21"/>
        <v>0</v>
      </c>
      <c r="J233" s="124">
        <f t="shared" si="21"/>
        <v>0</v>
      </c>
      <c r="K233" s="115">
        <f t="shared" si="21"/>
        <v>0</v>
      </c>
      <c r="L233" s="115">
        <f t="shared" si="21"/>
        <v>0</v>
      </c>
      <c r="M233" s="5"/>
    </row>
    <row r="234" spans="1:16" ht="27.75" hidden="1" customHeight="1">
      <c r="A234" s="60">
        <v>3</v>
      </c>
      <c r="B234" s="61">
        <v>1</v>
      </c>
      <c r="C234" s="61">
        <v>4</v>
      </c>
      <c r="D234" s="61">
        <v>1</v>
      </c>
      <c r="E234" s="61">
        <v>1</v>
      </c>
      <c r="F234" s="62"/>
      <c r="G234" s="157" t="s">
        <v>143</v>
      </c>
      <c r="H234" s="46">
        <v>204</v>
      </c>
      <c r="I234" s="108">
        <f t="shared" si="21"/>
        <v>0</v>
      </c>
      <c r="J234" s="131">
        <f t="shared" si="21"/>
        <v>0</v>
      </c>
      <c r="K234" s="109">
        <f t="shared" si="21"/>
        <v>0</v>
      </c>
      <c r="L234" s="109">
        <f t="shared" si="21"/>
        <v>0</v>
      </c>
      <c r="M234" s="5"/>
    </row>
    <row r="235" spans="1:16" ht="27" hidden="1" customHeight="1">
      <c r="A235" s="59">
        <v>3</v>
      </c>
      <c r="B235" s="60">
        <v>1</v>
      </c>
      <c r="C235" s="61">
        <v>4</v>
      </c>
      <c r="D235" s="61">
        <v>1</v>
      </c>
      <c r="E235" s="61">
        <v>1</v>
      </c>
      <c r="F235" s="62">
        <v>1</v>
      </c>
      <c r="G235" s="157" t="s">
        <v>143</v>
      </c>
      <c r="H235" s="46">
        <v>205</v>
      </c>
      <c r="I235" s="112">
        <v>0</v>
      </c>
      <c r="J235" s="112">
        <v>0</v>
      </c>
      <c r="K235" s="112">
        <v>0</v>
      </c>
      <c r="L235" s="112">
        <v>0</v>
      </c>
      <c r="M235" s="5"/>
    </row>
    <row r="236" spans="1:16" ht="26.25" hidden="1" customHeight="1">
      <c r="A236" s="59">
        <v>3</v>
      </c>
      <c r="B236" s="61">
        <v>1</v>
      </c>
      <c r="C236" s="61">
        <v>5</v>
      </c>
      <c r="D236" s="61"/>
      <c r="E236" s="61"/>
      <c r="F236" s="62"/>
      <c r="G236" s="155" t="s">
        <v>144</v>
      </c>
      <c r="H236" s="46">
        <v>206</v>
      </c>
      <c r="I236" s="108">
        <f t="shared" ref="I236:L237" si="22">I237</f>
        <v>0</v>
      </c>
      <c r="J236" s="108">
        <f t="shared" si="22"/>
        <v>0</v>
      </c>
      <c r="K236" s="108">
        <f t="shared" si="22"/>
        <v>0</v>
      </c>
      <c r="L236" s="108">
        <f t="shared" si="22"/>
        <v>0</v>
      </c>
      <c r="M236" s="5"/>
    </row>
    <row r="237" spans="1:16" ht="30" hidden="1" customHeight="1">
      <c r="A237" s="59">
        <v>3</v>
      </c>
      <c r="B237" s="61">
        <v>1</v>
      </c>
      <c r="C237" s="61">
        <v>5</v>
      </c>
      <c r="D237" s="61">
        <v>1</v>
      </c>
      <c r="E237" s="61"/>
      <c r="F237" s="62"/>
      <c r="G237" s="155" t="s">
        <v>144</v>
      </c>
      <c r="H237" s="46">
        <v>207</v>
      </c>
      <c r="I237" s="108">
        <f t="shared" si="22"/>
        <v>0</v>
      </c>
      <c r="J237" s="108">
        <f t="shared" si="22"/>
        <v>0</v>
      </c>
      <c r="K237" s="108">
        <f t="shared" si="22"/>
        <v>0</v>
      </c>
      <c r="L237" s="108">
        <f t="shared" si="22"/>
        <v>0</v>
      </c>
      <c r="M237" s="5"/>
    </row>
    <row r="238" spans="1:16" ht="27" hidden="1" customHeight="1">
      <c r="A238" s="59">
        <v>3</v>
      </c>
      <c r="B238" s="61">
        <v>1</v>
      </c>
      <c r="C238" s="61">
        <v>5</v>
      </c>
      <c r="D238" s="61">
        <v>1</v>
      </c>
      <c r="E238" s="61">
        <v>1</v>
      </c>
      <c r="F238" s="62"/>
      <c r="G238" s="155" t="s">
        <v>144</v>
      </c>
      <c r="H238" s="46">
        <v>208</v>
      </c>
      <c r="I238" s="108">
        <f>SUM(I239:I241)</f>
        <v>0</v>
      </c>
      <c r="J238" s="108">
        <f>SUM(J239:J241)</f>
        <v>0</v>
      </c>
      <c r="K238" s="108">
        <f>SUM(K239:K241)</f>
        <v>0</v>
      </c>
      <c r="L238" s="108">
        <f>SUM(L239:L241)</f>
        <v>0</v>
      </c>
      <c r="M238" s="5"/>
    </row>
    <row r="239" spans="1:16" ht="31.5" hidden="1" customHeight="1">
      <c r="A239" s="59">
        <v>3</v>
      </c>
      <c r="B239" s="61">
        <v>1</v>
      </c>
      <c r="C239" s="61">
        <v>5</v>
      </c>
      <c r="D239" s="61">
        <v>1</v>
      </c>
      <c r="E239" s="61">
        <v>1</v>
      </c>
      <c r="F239" s="62">
        <v>1</v>
      </c>
      <c r="G239" s="166" t="s">
        <v>145</v>
      </c>
      <c r="H239" s="46">
        <v>209</v>
      </c>
      <c r="I239" s="112">
        <v>0</v>
      </c>
      <c r="J239" s="112">
        <v>0</v>
      </c>
      <c r="K239" s="112">
        <v>0</v>
      </c>
      <c r="L239" s="112">
        <v>0</v>
      </c>
      <c r="M239" s="5"/>
    </row>
    <row r="240" spans="1:16" ht="25.5" hidden="1" customHeight="1">
      <c r="A240" s="59">
        <v>3</v>
      </c>
      <c r="B240" s="61">
        <v>1</v>
      </c>
      <c r="C240" s="61">
        <v>5</v>
      </c>
      <c r="D240" s="61">
        <v>1</v>
      </c>
      <c r="E240" s="61">
        <v>1</v>
      </c>
      <c r="F240" s="62">
        <v>2</v>
      </c>
      <c r="G240" s="166" t="s">
        <v>146</v>
      </c>
      <c r="H240" s="46">
        <v>210</v>
      </c>
      <c r="I240" s="112">
        <v>0</v>
      </c>
      <c r="J240" s="112">
        <v>0</v>
      </c>
      <c r="K240" s="112">
        <v>0</v>
      </c>
      <c r="L240" s="112">
        <v>0</v>
      </c>
      <c r="M240" s="5"/>
    </row>
    <row r="241" spans="1:13" ht="28.5" hidden="1" customHeight="1">
      <c r="A241" s="59">
        <v>3</v>
      </c>
      <c r="B241" s="61">
        <v>1</v>
      </c>
      <c r="C241" s="61">
        <v>5</v>
      </c>
      <c r="D241" s="61">
        <v>1</v>
      </c>
      <c r="E241" s="61">
        <v>1</v>
      </c>
      <c r="F241" s="62">
        <v>3</v>
      </c>
      <c r="G241" s="166" t="s">
        <v>147</v>
      </c>
      <c r="H241" s="46">
        <v>211</v>
      </c>
      <c r="I241" s="112">
        <v>0</v>
      </c>
      <c r="J241" s="112">
        <v>0</v>
      </c>
      <c r="K241" s="112">
        <v>0</v>
      </c>
      <c r="L241" s="112">
        <v>0</v>
      </c>
      <c r="M241" s="5"/>
    </row>
    <row r="242" spans="1:13" ht="41.25" hidden="1" customHeight="1">
      <c r="A242" s="42">
        <v>3</v>
      </c>
      <c r="B242" s="43">
        <v>2</v>
      </c>
      <c r="C242" s="43"/>
      <c r="D242" s="43"/>
      <c r="E242" s="43"/>
      <c r="F242" s="45"/>
      <c r="G242" s="167" t="s">
        <v>148</v>
      </c>
      <c r="H242" s="46">
        <v>212</v>
      </c>
      <c r="I242" s="108">
        <f>SUM(I243+I275)</f>
        <v>0</v>
      </c>
      <c r="J242" s="131">
        <f>SUM(J243+J275)</f>
        <v>0</v>
      </c>
      <c r="K242" s="109">
        <f>SUM(K243+K275)</f>
        <v>0</v>
      </c>
      <c r="L242" s="109">
        <f>SUM(L243+L275)</f>
        <v>0</v>
      </c>
      <c r="M242" s="5"/>
    </row>
    <row r="243" spans="1:13" ht="26.25" hidden="1" customHeight="1">
      <c r="A243" s="73">
        <v>3</v>
      </c>
      <c r="B243" s="83">
        <v>2</v>
      </c>
      <c r="C243" s="84">
        <v>1</v>
      </c>
      <c r="D243" s="84"/>
      <c r="E243" s="84"/>
      <c r="F243" s="85"/>
      <c r="G243" s="77" t="s">
        <v>149</v>
      </c>
      <c r="H243" s="46">
        <v>213</v>
      </c>
      <c r="I243" s="114">
        <f>SUM(I244+I253+I257+I261+I265+I268+I271)</f>
        <v>0</v>
      </c>
      <c r="J243" s="124">
        <f>SUM(J244+J253+J257+J261+J265+J268+J271)</f>
        <v>0</v>
      </c>
      <c r="K243" s="115">
        <f>SUM(K244+K253+K257+K261+K265+K268+K271)</f>
        <v>0</v>
      </c>
      <c r="L243" s="115">
        <f>SUM(L244+L253+L257+L261+L265+L268+L271)</f>
        <v>0</v>
      </c>
      <c r="M243" s="5"/>
    </row>
    <row r="244" spans="1:13" ht="30" hidden="1" customHeight="1">
      <c r="A244" s="60">
        <v>3</v>
      </c>
      <c r="B244" s="61">
        <v>2</v>
      </c>
      <c r="C244" s="61">
        <v>1</v>
      </c>
      <c r="D244" s="61">
        <v>1</v>
      </c>
      <c r="E244" s="61"/>
      <c r="F244" s="62"/>
      <c r="G244" s="52" t="s">
        <v>150</v>
      </c>
      <c r="H244" s="46">
        <v>214</v>
      </c>
      <c r="I244" s="114">
        <f>I245+I247+I250</f>
        <v>0</v>
      </c>
      <c r="J244" s="114">
        <f>J245+J247+J250</f>
        <v>0</v>
      </c>
      <c r="K244" s="114">
        <f>K245+K247+K250</f>
        <v>0</v>
      </c>
      <c r="L244" s="114">
        <f>L245+L247+L250</f>
        <v>0</v>
      </c>
      <c r="M244" s="5"/>
    </row>
    <row r="245" spans="1:13" ht="27" hidden="1" customHeight="1">
      <c r="A245" s="60">
        <v>3</v>
      </c>
      <c r="B245" s="60">
        <v>2</v>
      </c>
      <c r="C245" s="61">
        <v>1</v>
      </c>
      <c r="D245" s="61">
        <v>1</v>
      </c>
      <c r="E245" s="61">
        <v>1</v>
      </c>
      <c r="F245" s="62"/>
      <c r="G245" s="52" t="s">
        <v>151</v>
      </c>
      <c r="H245" s="46">
        <v>215</v>
      </c>
      <c r="I245" s="108">
        <f>SUM(I246:I246)</f>
        <v>0</v>
      </c>
      <c r="J245" s="131">
        <f>SUM(J246:J246)</f>
        <v>0</v>
      </c>
      <c r="K245" s="109">
        <f>SUM(K246:K246)</f>
        <v>0</v>
      </c>
      <c r="L245" s="109">
        <f>SUM(L246:L246)</f>
        <v>0</v>
      </c>
      <c r="M245" s="5"/>
    </row>
    <row r="246" spans="1:13" ht="25.5" hidden="1" customHeight="1">
      <c r="A246" s="73">
        <v>3</v>
      </c>
      <c r="B246" s="73">
        <v>2</v>
      </c>
      <c r="C246" s="84">
        <v>1</v>
      </c>
      <c r="D246" s="84">
        <v>1</v>
      </c>
      <c r="E246" s="84">
        <v>1</v>
      </c>
      <c r="F246" s="85">
        <v>1</v>
      </c>
      <c r="G246" s="77" t="s">
        <v>151</v>
      </c>
      <c r="H246" s="46">
        <v>216</v>
      </c>
      <c r="I246" s="112">
        <v>0</v>
      </c>
      <c r="J246" s="112">
        <v>0</v>
      </c>
      <c r="K246" s="112">
        <v>0</v>
      </c>
      <c r="L246" s="112">
        <v>0</v>
      </c>
      <c r="M246" s="5"/>
    </row>
    <row r="247" spans="1:13" ht="25.5" hidden="1" customHeight="1">
      <c r="A247" s="73">
        <v>3</v>
      </c>
      <c r="B247" s="84">
        <v>2</v>
      </c>
      <c r="C247" s="84">
        <v>1</v>
      </c>
      <c r="D247" s="84">
        <v>1</v>
      </c>
      <c r="E247" s="84">
        <v>2</v>
      </c>
      <c r="F247" s="85"/>
      <c r="G247" s="77" t="s">
        <v>152</v>
      </c>
      <c r="H247" s="46">
        <v>217</v>
      </c>
      <c r="I247" s="108">
        <f>SUM(I248:I249)</f>
        <v>0</v>
      </c>
      <c r="J247" s="108">
        <f>SUM(J248:J249)</f>
        <v>0</v>
      </c>
      <c r="K247" s="108">
        <f>SUM(K248:K249)</f>
        <v>0</v>
      </c>
      <c r="L247" s="108">
        <f>SUM(L248:L249)</f>
        <v>0</v>
      </c>
      <c r="M247" s="5"/>
    </row>
    <row r="248" spans="1:13" ht="24.75" hidden="1" customHeight="1">
      <c r="A248" s="73">
        <v>3</v>
      </c>
      <c r="B248" s="84">
        <v>2</v>
      </c>
      <c r="C248" s="84">
        <v>1</v>
      </c>
      <c r="D248" s="84">
        <v>1</v>
      </c>
      <c r="E248" s="84">
        <v>2</v>
      </c>
      <c r="F248" s="85">
        <v>1</v>
      </c>
      <c r="G248" s="77" t="s">
        <v>153</v>
      </c>
      <c r="H248" s="46">
        <v>218</v>
      </c>
      <c r="I248" s="112">
        <v>0</v>
      </c>
      <c r="J248" s="112">
        <v>0</v>
      </c>
      <c r="K248" s="112">
        <v>0</v>
      </c>
      <c r="L248" s="112">
        <v>0</v>
      </c>
      <c r="M248" s="5"/>
    </row>
    <row r="249" spans="1:13" ht="25.5" hidden="1" customHeight="1">
      <c r="A249" s="73">
        <v>3</v>
      </c>
      <c r="B249" s="84">
        <v>2</v>
      </c>
      <c r="C249" s="84">
        <v>1</v>
      </c>
      <c r="D249" s="84">
        <v>1</v>
      </c>
      <c r="E249" s="84">
        <v>2</v>
      </c>
      <c r="F249" s="85">
        <v>2</v>
      </c>
      <c r="G249" s="77" t="s">
        <v>154</v>
      </c>
      <c r="H249" s="46">
        <v>219</v>
      </c>
      <c r="I249" s="112">
        <v>0</v>
      </c>
      <c r="J249" s="112">
        <v>0</v>
      </c>
      <c r="K249" s="112">
        <v>0</v>
      </c>
      <c r="L249" s="112">
        <v>0</v>
      </c>
      <c r="M249" s="5"/>
    </row>
    <row r="250" spans="1:13" ht="25.5" hidden="1" customHeight="1">
      <c r="A250" s="73">
        <v>3</v>
      </c>
      <c r="B250" s="84">
        <v>2</v>
      </c>
      <c r="C250" s="84">
        <v>1</v>
      </c>
      <c r="D250" s="84">
        <v>1</v>
      </c>
      <c r="E250" s="84">
        <v>3</v>
      </c>
      <c r="F250" s="92"/>
      <c r="G250" s="77" t="s">
        <v>155</v>
      </c>
      <c r="H250" s="46">
        <v>220</v>
      </c>
      <c r="I250" s="108">
        <f>SUM(I251:I252)</f>
        <v>0</v>
      </c>
      <c r="J250" s="108">
        <f>SUM(J251:J252)</f>
        <v>0</v>
      </c>
      <c r="K250" s="108">
        <f>SUM(K251:K252)</f>
        <v>0</v>
      </c>
      <c r="L250" s="108">
        <f>SUM(L251:L252)</f>
        <v>0</v>
      </c>
      <c r="M250" s="5"/>
    </row>
    <row r="251" spans="1:13" ht="29.25" hidden="1" customHeight="1">
      <c r="A251" s="73">
        <v>3</v>
      </c>
      <c r="B251" s="84">
        <v>2</v>
      </c>
      <c r="C251" s="84">
        <v>1</v>
      </c>
      <c r="D251" s="84">
        <v>1</v>
      </c>
      <c r="E251" s="84">
        <v>3</v>
      </c>
      <c r="F251" s="85">
        <v>1</v>
      </c>
      <c r="G251" s="77" t="s">
        <v>156</v>
      </c>
      <c r="H251" s="46">
        <v>221</v>
      </c>
      <c r="I251" s="112">
        <v>0</v>
      </c>
      <c r="J251" s="112">
        <v>0</v>
      </c>
      <c r="K251" s="112">
        <v>0</v>
      </c>
      <c r="L251" s="112">
        <v>0</v>
      </c>
      <c r="M251" s="5"/>
    </row>
    <row r="252" spans="1:13" ht="25.5" hidden="1" customHeight="1">
      <c r="A252" s="73">
        <v>3</v>
      </c>
      <c r="B252" s="84">
        <v>2</v>
      </c>
      <c r="C252" s="84">
        <v>1</v>
      </c>
      <c r="D252" s="84">
        <v>1</v>
      </c>
      <c r="E252" s="84">
        <v>3</v>
      </c>
      <c r="F252" s="85">
        <v>2</v>
      </c>
      <c r="G252" s="77" t="s">
        <v>157</v>
      </c>
      <c r="H252" s="46">
        <v>222</v>
      </c>
      <c r="I252" s="112">
        <v>0</v>
      </c>
      <c r="J252" s="112">
        <v>0</v>
      </c>
      <c r="K252" s="112">
        <v>0</v>
      </c>
      <c r="L252" s="112">
        <v>0</v>
      </c>
      <c r="M252" s="5"/>
    </row>
    <row r="253" spans="1:13" ht="27" hidden="1" customHeight="1">
      <c r="A253" s="60">
        <v>3</v>
      </c>
      <c r="B253" s="61">
        <v>2</v>
      </c>
      <c r="C253" s="61">
        <v>1</v>
      </c>
      <c r="D253" s="61">
        <v>2</v>
      </c>
      <c r="E253" s="61"/>
      <c r="F253" s="62"/>
      <c r="G253" s="52" t="s">
        <v>158</v>
      </c>
      <c r="H253" s="46">
        <v>223</v>
      </c>
      <c r="I253" s="108">
        <f>I254</f>
        <v>0</v>
      </c>
      <c r="J253" s="108">
        <f>J254</f>
        <v>0</v>
      </c>
      <c r="K253" s="108">
        <f>K254</f>
        <v>0</v>
      </c>
      <c r="L253" s="108">
        <f>L254</f>
        <v>0</v>
      </c>
      <c r="M253" s="5"/>
    </row>
    <row r="254" spans="1:13" ht="27.75" hidden="1" customHeight="1">
      <c r="A254" s="60">
        <v>3</v>
      </c>
      <c r="B254" s="61">
        <v>2</v>
      </c>
      <c r="C254" s="61">
        <v>1</v>
      </c>
      <c r="D254" s="61">
        <v>2</v>
      </c>
      <c r="E254" s="61">
        <v>1</v>
      </c>
      <c r="F254" s="62"/>
      <c r="G254" s="52" t="s">
        <v>158</v>
      </c>
      <c r="H254" s="46">
        <v>224</v>
      </c>
      <c r="I254" s="108">
        <f>SUM(I255:I256)</f>
        <v>0</v>
      </c>
      <c r="J254" s="131">
        <f>SUM(J255:J256)</f>
        <v>0</v>
      </c>
      <c r="K254" s="109">
        <f>SUM(K255:K256)</f>
        <v>0</v>
      </c>
      <c r="L254" s="109">
        <f>SUM(L255:L256)</f>
        <v>0</v>
      </c>
      <c r="M254" s="5"/>
    </row>
    <row r="255" spans="1:13" ht="27" hidden="1" customHeight="1">
      <c r="A255" s="73">
        <v>3</v>
      </c>
      <c r="B255" s="83">
        <v>2</v>
      </c>
      <c r="C255" s="84">
        <v>1</v>
      </c>
      <c r="D255" s="84">
        <v>2</v>
      </c>
      <c r="E255" s="84">
        <v>1</v>
      </c>
      <c r="F255" s="85">
        <v>1</v>
      </c>
      <c r="G255" s="77" t="s">
        <v>159</v>
      </c>
      <c r="H255" s="46">
        <v>225</v>
      </c>
      <c r="I255" s="112">
        <v>0</v>
      </c>
      <c r="J255" s="112">
        <v>0</v>
      </c>
      <c r="K255" s="112">
        <v>0</v>
      </c>
      <c r="L255" s="112">
        <v>0</v>
      </c>
      <c r="M255" s="5"/>
    </row>
    <row r="256" spans="1:13" ht="25.5" hidden="1" customHeight="1">
      <c r="A256" s="60">
        <v>3</v>
      </c>
      <c r="B256" s="61">
        <v>2</v>
      </c>
      <c r="C256" s="61">
        <v>1</v>
      </c>
      <c r="D256" s="61">
        <v>2</v>
      </c>
      <c r="E256" s="61">
        <v>1</v>
      </c>
      <c r="F256" s="62">
        <v>2</v>
      </c>
      <c r="G256" s="52" t="s">
        <v>160</v>
      </c>
      <c r="H256" s="46">
        <v>226</v>
      </c>
      <c r="I256" s="112">
        <v>0</v>
      </c>
      <c r="J256" s="112">
        <v>0</v>
      </c>
      <c r="K256" s="112">
        <v>0</v>
      </c>
      <c r="L256" s="112">
        <v>0</v>
      </c>
      <c r="M256" s="5"/>
    </row>
    <row r="257" spans="1:13" ht="26.25" hidden="1" customHeight="1">
      <c r="A257" s="50">
        <v>3</v>
      </c>
      <c r="B257" s="49">
        <v>2</v>
      </c>
      <c r="C257" s="49">
        <v>1</v>
      </c>
      <c r="D257" s="49">
        <v>3</v>
      </c>
      <c r="E257" s="49"/>
      <c r="F257" s="51"/>
      <c r="G257" s="56" t="s">
        <v>161</v>
      </c>
      <c r="H257" s="46">
        <v>227</v>
      </c>
      <c r="I257" s="117">
        <f>I258</f>
        <v>0</v>
      </c>
      <c r="J257" s="118">
        <f>J258</f>
        <v>0</v>
      </c>
      <c r="K257" s="119">
        <f>K258</f>
        <v>0</v>
      </c>
      <c r="L257" s="119">
        <f>L258</f>
        <v>0</v>
      </c>
      <c r="M257" s="5"/>
    </row>
    <row r="258" spans="1:13" ht="29.25" hidden="1" customHeight="1">
      <c r="A258" s="60">
        <v>3</v>
      </c>
      <c r="B258" s="61">
        <v>2</v>
      </c>
      <c r="C258" s="61">
        <v>1</v>
      </c>
      <c r="D258" s="61">
        <v>3</v>
      </c>
      <c r="E258" s="61">
        <v>1</v>
      </c>
      <c r="F258" s="62"/>
      <c r="G258" s="56" t="s">
        <v>161</v>
      </c>
      <c r="H258" s="46">
        <v>228</v>
      </c>
      <c r="I258" s="108">
        <f>I259+I260</f>
        <v>0</v>
      </c>
      <c r="J258" s="108">
        <f>J259+J260</f>
        <v>0</v>
      </c>
      <c r="K258" s="108">
        <f>K259+K260</f>
        <v>0</v>
      </c>
      <c r="L258" s="108">
        <f>L259+L260</f>
        <v>0</v>
      </c>
      <c r="M258" s="5"/>
    </row>
    <row r="259" spans="1:13" ht="30" hidden="1" customHeight="1">
      <c r="A259" s="60">
        <v>3</v>
      </c>
      <c r="B259" s="61">
        <v>2</v>
      </c>
      <c r="C259" s="61">
        <v>1</v>
      </c>
      <c r="D259" s="61">
        <v>3</v>
      </c>
      <c r="E259" s="61">
        <v>1</v>
      </c>
      <c r="F259" s="62">
        <v>1</v>
      </c>
      <c r="G259" s="52" t="s">
        <v>162</v>
      </c>
      <c r="H259" s="46">
        <v>229</v>
      </c>
      <c r="I259" s="112">
        <v>0</v>
      </c>
      <c r="J259" s="112">
        <v>0</v>
      </c>
      <c r="K259" s="112">
        <v>0</v>
      </c>
      <c r="L259" s="112">
        <v>0</v>
      </c>
      <c r="M259" s="5"/>
    </row>
    <row r="260" spans="1:13" ht="27.75" hidden="1" customHeight="1">
      <c r="A260" s="60">
        <v>3</v>
      </c>
      <c r="B260" s="61">
        <v>2</v>
      </c>
      <c r="C260" s="61">
        <v>1</v>
      </c>
      <c r="D260" s="61">
        <v>3</v>
      </c>
      <c r="E260" s="61">
        <v>1</v>
      </c>
      <c r="F260" s="62">
        <v>2</v>
      </c>
      <c r="G260" s="52" t="s">
        <v>163</v>
      </c>
      <c r="H260" s="46">
        <v>230</v>
      </c>
      <c r="I260" s="130">
        <v>0</v>
      </c>
      <c r="J260" s="127">
        <v>0</v>
      </c>
      <c r="K260" s="130">
        <v>0</v>
      </c>
      <c r="L260" s="130">
        <v>0</v>
      </c>
      <c r="M260" s="5"/>
    </row>
    <row r="261" spans="1:13" ht="26.25" hidden="1" customHeight="1">
      <c r="A261" s="60">
        <v>3</v>
      </c>
      <c r="B261" s="61">
        <v>2</v>
      </c>
      <c r="C261" s="61">
        <v>1</v>
      </c>
      <c r="D261" s="61">
        <v>4</v>
      </c>
      <c r="E261" s="61"/>
      <c r="F261" s="62"/>
      <c r="G261" s="52" t="s">
        <v>164</v>
      </c>
      <c r="H261" s="46">
        <v>231</v>
      </c>
      <c r="I261" s="108">
        <f>I262</f>
        <v>0</v>
      </c>
      <c r="J261" s="109">
        <f>J262</f>
        <v>0</v>
      </c>
      <c r="K261" s="108">
        <f>K262</f>
        <v>0</v>
      </c>
      <c r="L261" s="109">
        <f>L262</f>
        <v>0</v>
      </c>
      <c r="M261" s="5"/>
    </row>
    <row r="262" spans="1:13" ht="27.75" hidden="1" customHeight="1">
      <c r="A262" s="50">
        <v>3</v>
      </c>
      <c r="B262" s="49">
        <v>2</v>
      </c>
      <c r="C262" s="49">
        <v>1</v>
      </c>
      <c r="D262" s="49">
        <v>4</v>
      </c>
      <c r="E262" s="49">
        <v>1</v>
      </c>
      <c r="F262" s="51"/>
      <c r="G262" s="56" t="s">
        <v>164</v>
      </c>
      <c r="H262" s="46">
        <v>232</v>
      </c>
      <c r="I262" s="117">
        <f>SUM(I263:I264)</f>
        <v>0</v>
      </c>
      <c r="J262" s="118">
        <f>SUM(J263:J264)</f>
        <v>0</v>
      </c>
      <c r="K262" s="119">
        <f>SUM(K263:K264)</f>
        <v>0</v>
      </c>
      <c r="L262" s="119">
        <f>SUM(L263:L264)</f>
        <v>0</v>
      </c>
      <c r="M262" s="5"/>
    </row>
    <row r="263" spans="1:13" ht="25.5" hidden="1" customHeight="1">
      <c r="A263" s="60">
        <v>3</v>
      </c>
      <c r="B263" s="61">
        <v>2</v>
      </c>
      <c r="C263" s="61">
        <v>1</v>
      </c>
      <c r="D263" s="61">
        <v>4</v>
      </c>
      <c r="E263" s="61">
        <v>1</v>
      </c>
      <c r="F263" s="62">
        <v>1</v>
      </c>
      <c r="G263" s="52" t="s">
        <v>165</v>
      </c>
      <c r="H263" s="46">
        <v>233</v>
      </c>
      <c r="I263" s="112">
        <v>0</v>
      </c>
      <c r="J263" s="112">
        <v>0</v>
      </c>
      <c r="K263" s="112">
        <v>0</v>
      </c>
      <c r="L263" s="112">
        <v>0</v>
      </c>
      <c r="M263" s="5"/>
    </row>
    <row r="264" spans="1:13" ht="27.75" hidden="1" customHeight="1">
      <c r="A264" s="60">
        <v>3</v>
      </c>
      <c r="B264" s="61">
        <v>2</v>
      </c>
      <c r="C264" s="61">
        <v>1</v>
      </c>
      <c r="D264" s="61">
        <v>4</v>
      </c>
      <c r="E264" s="61">
        <v>1</v>
      </c>
      <c r="F264" s="62">
        <v>2</v>
      </c>
      <c r="G264" s="52" t="s">
        <v>166</v>
      </c>
      <c r="H264" s="46">
        <v>234</v>
      </c>
      <c r="I264" s="112">
        <v>0</v>
      </c>
      <c r="J264" s="112">
        <v>0</v>
      </c>
      <c r="K264" s="112">
        <v>0</v>
      </c>
      <c r="L264" s="112">
        <v>0</v>
      </c>
      <c r="M264" s="5"/>
    </row>
    <row r="265" spans="1:13" hidden="1">
      <c r="A265" s="60">
        <v>3</v>
      </c>
      <c r="B265" s="61">
        <v>2</v>
      </c>
      <c r="C265" s="61">
        <v>1</v>
      </c>
      <c r="D265" s="61">
        <v>5</v>
      </c>
      <c r="E265" s="61"/>
      <c r="F265" s="62"/>
      <c r="G265" s="52" t="s">
        <v>167</v>
      </c>
      <c r="H265" s="46">
        <v>235</v>
      </c>
      <c r="I265" s="108">
        <f t="shared" ref="I265:L266" si="23">I266</f>
        <v>0</v>
      </c>
      <c r="J265" s="131">
        <f t="shared" si="23"/>
        <v>0</v>
      </c>
      <c r="K265" s="109">
        <f t="shared" si="23"/>
        <v>0</v>
      </c>
      <c r="L265" s="109">
        <f t="shared" si="23"/>
        <v>0</v>
      </c>
    </row>
    <row r="266" spans="1:13" ht="29.25" hidden="1" customHeight="1">
      <c r="A266" s="60">
        <v>3</v>
      </c>
      <c r="B266" s="61">
        <v>2</v>
      </c>
      <c r="C266" s="61">
        <v>1</v>
      </c>
      <c r="D266" s="61">
        <v>5</v>
      </c>
      <c r="E266" s="61">
        <v>1</v>
      </c>
      <c r="F266" s="62"/>
      <c r="G266" s="52" t="s">
        <v>167</v>
      </c>
      <c r="H266" s="46">
        <v>236</v>
      </c>
      <c r="I266" s="109">
        <f t="shared" si="23"/>
        <v>0</v>
      </c>
      <c r="J266" s="131">
        <f t="shared" si="23"/>
        <v>0</v>
      </c>
      <c r="K266" s="109">
        <f t="shared" si="23"/>
        <v>0</v>
      </c>
      <c r="L266" s="109">
        <f t="shared" si="23"/>
        <v>0</v>
      </c>
      <c r="M266" s="5"/>
    </row>
    <row r="267" spans="1:13" hidden="1">
      <c r="A267" s="83">
        <v>3</v>
      </c>
      <c r="B267" s="84">
        <v>2</v>
      </c>
      <c r="C267" s="84">
        <v>1</v>
      </c>
      <c r="D267" s="84">
        <v>5</v>
      </c>
      <c r="E267" s="84">
        <v>1</v>
      </c>
      <c r="F267" s="85">
        <v>1</v>
      </c>
      <c r="G267" s="52" t="s">
        <v>167</v>
      </c>
      <c r="H267" s="46">
        <v>237</v>
      </c>
      <c r="I267" s="130">
        <v>0</v>
      </c>
      <c r="J267" s="130">
        <v>0</v>
      </c>
      <c r="K267" s="130">
        <v>0</v>
      </c>
      <c r="L267" s="130">
        <v>0</v>
      </c>
    </row>
    <row r="268" spans="1:13" hidden="1">
      <c r="A268" s="60">
        <v>3</v>
      </c>
      <c r="B268" s="61">
        <v>2</v>
      </c>
      <c r="C268" s="61">
        <v>1</v>
      </c>
      <c r="D268" s="61">
        <v>6</v>
      </c>
      <c r="E268" s="61"/>
      <c r="F268" s="62"/>
      <c r="G268" s="52" t="s">
        <v>168</v>
      </c>
      <c r="H268" s="46">
        <v>238</v>
      </c>
      <c r="I268" s="108">
        <f t="shared" ref="I268:L269" si="24">I269</f>
        <v>0</v>
      </c>
      <c r="J268" s="131">
        <f t="shared" si="24"/>
        <v>0</v>
      </c>
      <c r="K268" s="109">
        <f t="shared" si="24"/>
        <v>0</v>
      </c>
      <c r="L268" s="109">
        <f t="shared" si="24"/>
        <v>0</v>
      </c>
    </row>
    <row r="269" spans="1:13" hidden="1">
      <c r="A269" s="60">
        <v>3</v>
      </c>
      <c r="B269" s="60">
        <v>2</v>
      </c>
      <c r="C269" s="61">
        <v>1</v>
      </c>
      <c r="D269" s="61">
        <v>6</v>
      </c>
      <c r="E269" s="61">
        <v>1</v>
      </c>
      <c r="F269" s="62"/>
      <c r="G269" s="52" t="s">
        <v>168</v>
      </c>
      <c r="H269" s="46">
        <v>239</v>
      </c>
      <c r="I269" s="108">
        <f t="shared" si="24"/>
        <v>0</v>
      </c>
      <c r="J269" s="131">
        <f t="shared" si="24"/>
        <v>0</v>
      </c>
      <c r="K269" s="109">
        <f t="shared" si="24"/>
        <v>0</v>
      </c>
      <c r="L269" s="109">
        <f t="shared" si="24"/>
        <v>0</v>
      </c>
    </row>
    <row r="270" spans="1:13" ht="24" hidden="1" customHeight="1">
      <c r="A270" s="50">
        <v>3</v>
      </c>
      <c r="B270" s="50">
        <v>2</v>
      </c>
      <c r="C270" s="61">
        <v>1</v>
      </c>
      <c r="D270" s="61">
        <v>6</v>
      </c>
      <c r="E270" s="61">
        <v>1</v>
      </c>
      <c r="F270" s="62">
        <v>1</v>
      </c>
      <c r="G270" s="52" t="s">
        <v>168</v>
      </c>
      <c r="H270" s="46">
        <v>240</v>
      </c>
      <c r="I270" s="130">
        <v>0</v>
      </c>
      <c r="J270" s="130">
        <v>0</v>
      </c>
      <c r="K270" s="130">
        <v>0</v>
      </c>
      <c r="L270" s="130">
        <v>0</v>
      </c>
      <c r="M270" s="5"/>
    </row>
    <row r="271" spans="1:13" ht="27.75" hidden="1" customHeight="1">
      <c r="A271" s="60">
        <v>3</v>
      </c>
      <c r="B271" s="60">
        <v>2</v>
      </c>
      <c r="C271" s="61">
        <v>1</v>
      </c>
      <c r="D271" s="61">
        <v>7</v>
      </c>
      <c r="E271" s="61"/>
      <c r="F271" s="62"/>
      <c r="G271" s="52" t="s">
        <v>169</v>
      </c>
      <c r="H271" s="46">
        <v>241</v>
      </c>
      <c r="I271" s="108">
        <f>I272</f>
        <v>0</v>
      </c>
      <c r="J271" s="131">
        <f>J272</f>
        <v>0</v>
      </c>
      <c r="K271" s="109">
        <f>K272</f>
        <v>0</v>
      </c>
      <c r="L271" s="109">
        <f>L272</f>
        <v>0</v>
      </c>
      <c r="M271" s="5"/>
    </row>
    <row r="272" spans="1:13" hidden="1">
      <c r="A272" s="60">
        <v>3</v>
      </c>
      <c r="B272" s="61">
        <v>2</v>
      </c>
      <c r="C272" s="61">
        <v>1</v>
      </c>
      <c r="D272" s="61">
        <v>7</v>
      </c>
      <c r="E272" s="61">
        <v>1</v>
      </c>
      <c r="F272" s="62"/>
      <c r="G272" s="52" t="s">
        <v>169</v>
      </c>
      <c r="H272" s="46">
        <v>242</v>
      </c>
      <c r="I272" s="108">
        <f>I273+I274</f>
        <v>0</v>
      </c>
      <c r="J272" s="108">
        <f>J273+J274</f>
        <v>0</v>
      </c>
      <c r="K272" s="108">
        <f>K273+K274</f>
        <v>0</v>
      </c>
      <c r="L272" s="108">
        <f>L273+L274</f>
        <v>0</v>
      </c>
    </row>
    <row r="273" spans="1:13" ht="27" hidden="1" customHeight="1">
      <c r="A273" s="60">
        <v>3</v>
      </c>
      <c r="B273" s="61">
        <v>2</v>
      </c>
      <c r="C273" s="61">
        <v>1</v>
      </c>
      <c r="D273" s="61">
        <v>7</v>
      </c>
      <c r="E273" s="61">
        <v>1</v>
      </c>
      <c r="F273" s="62">
        <v>1</v>
      </c>
      <c r="G273" s="52" t="s">
        <v>170</v>
      </c>
      <c r="H273" s="46">
        <v>243</v>
      </c>
      <c r="I273" s="111">
        <v>0</v>
      </c>
      <c r="J273" s="112">
        <v>0</v>
      </c>
      <c r="K273" s="112">
        <v>0</v>
      </c>
      <c r="L273" s="112">
        <v>0</v>
      </c>
      <c r="M273" s="5"/>
    </row>
    <row r="274" spans="1:13" ht="24.75" hidden="1" customHeight="1">
      <c r="A274" s="60">
        <v>3</v>
      </c>
      <c r="B274" s="61">
        <v>2</v>
      </c>
      <c r="C274" s="61">
        <v>1</v>
      </c>
      <c r="D274" s="61">
        <v>7</v>
      </c>
      <c r="E274" s="61">
        <v>1</v>
      </c>
      <c r="F274" s="62">
        <v>2</v>
      </c>
      <c r="G274" s="52" t="s">
        <v>171</v>
      </c>
      <c r="H274" s="46">
        <v>244</v>
      </c>
      <c r="I274" s="112">
        <v>0</v>
      </c>
      <c r="J274" s="112">
        <v>0</v>
      </c>
      <c r="K274" s="112">
        <v>0</v>
      </c>
      <c r="L274" s="112">
        <v>0</v>
      </c>
      <c r="M274" s="5"/>
    </row>
    <row r="275" spans="1:13" ht="38.25" hidden="1" customHeight="1">
      <c r="A275" s="60">
        <v>3</v>
      </c>
      <c r="B275" s="61">
        <v>2</v>
      </c>
      <c r="C275" s="61">
        <v>2</v>
      </c>
      <c r="D275" s="93"/>
      <c r="E275" s="93"/>
      <c r="F275" s="94"/>
      <c r="G275" s="52" t="s">
        <v>172</v>
      </c>
      <c r="H275" s="46">
        <v>245</v>
      </c>
      <c r="I275" s="108">
        <f>SUM(I276+I285+I289+I293+I297+I300+I303)</f>
        <v>0</v>
      </c>
      <c r="J275" s="131">
        <f>SUM(J276+J285+J289+J293+J297+J300+J303)</f>
        <v>0</v>
      </c>
      <c r="K275" s="109">
        <f>SUM(K276+K285+K289+K293+K297+K300+K303)</f>
        <v>0</v>
      </c>
      <c r="L275" s="109">
        <f>SUM(L276+L285+L289+L293+L297+L300+L303)</f>
        <v>0</v>
      </c>
      <c r="M275" s="5"/>
    </row>
    <row r="276" spans="1:13" hidden="1">
      <c r="A276" s="60">
        <v>3</v>
      </c>
      <c r="B276" s="61">
        <v>2</v>
      </c>
      <c r="C276" s="61">
        <v>2</v>
      </c>
      <c r="D276" s="61">
        <v>1</v>
      </c>
      <c r="E276" s="61"/>
      <c r="F276" s="62"/>
      <c r="G276" s="52" t="s">
        <v>173</v>
      </c>
      <c r="H276" s="46">
        <v>246</v>
      </c>
      <c r="I276" s="108">
        <f>I277+I279+I282</f>
        <v>0</v>
      </c>
      <c r="J276" s="108">
        <f>J277+J279+J282</f>
        <v>0</v>
      </c>
      <c r="K276" s="108">
        <f>K277+K279+K282</f>
        <v>0</v>
      </c>
      <c r="L276" s="108">
        <f>L277+L279+L282</f>
        <v>0</v>
      </c>
    </row>
    <row r="277" spans="1:13" hidden="1">
      <c r="A277" s="59">
        <v>3</v>
      </c>
      <c r="B277" s="60">
        <v>2</v>
      </c>
      <c r="C277" s="61">
        <v>2</v>
      </c>
      <c r="D277" s="61">
        <v>1</v>
      </c>
      <c r="E277" s="61">
        <v>1</v>
      </c>
      <c r="F277" s="62"/>
      <c r="G277" s="52" t="s">
        <v>151</v>
      </c>
      <c r="H277" s="46">
        <v>247</v>
      </c>
      <c r="I277" s="108">
        <f>SUM(I278)</f>
        <v>0</v>
      </c>
      <c r="J277" s="108">
        <f>SUM(J278)</f>
        <v>0</v>
      </c>
      <c r="K277" s="108">
        <f>SUM(K278)</f>
        <v>0</v>
      </c>
      <c r="L277" s="108">
        <f>SUM(L278)</f>
        <v>0</v>
      </c>
    </row>
    <row r="278" spans="1:13" hidden="1">
      <c r="A278" s="59">
        <v>3</v>
      </c>
      <c r="B278" s="60">
        <v>2</v>
      </c>
      <c r="C278" s="61">
        <v>2</v>
      </c>
      <c r="D278" s="61">
        <v>1</v>
      </c>
      <c r="E278" s="61">
        <v>1</v>
      </c>
      <c r="F278" s="62">
        <v>1</v>
      </c>
      <c r="G278" s="52" t="s">
        <v>151</v>
      </c>
      <c r="H278" s="46">
        <v>248</v>
      </c>
      <c r="I278" s="112">
        <v>0</v>
      </c>
      <c r="J278" s="112">
        <v>0</v>
      </c>
      <c r="K278" s="112">
        <v>0</v>
      </c>
      <c r="L278" s="112">
        <v>0</v>
      </c>
    </row>
    <row r="279" spans="1:13" ht="24" hidden="1" customHeight="1">
      <c r="A279" s="59">
        <v>3</v>
      </c>
      <c r="B279" s="60">
        <v>2</v>
      </c>
      <c r="C279" s="61">
        <v>2</v>
      </c>
      <c r="D279" s="61">
        <v>1</v>
      </c>
      <c r="E279" s="61">
        <v>2</v>
      </c>
      <c r="F279" s="62"/>
      <c r="G279" s="52" t="s">
        <v>174</v>
      </c>
      <c r="H279" s="46">
        <v>249</v>
      </c>
      <c r="I279" s="108">
        <f>SUM(I280:I281)</f>
        <v>0</v>
      </c>
      <c r="J279" s="108">
        <f>SUM(J280:J281)</f>
        <v>0</v>
      </c>
      <c r="K279" s="108">
        <f>SUM(K280:K281)</f>
        <v>0</v>
      </c>
      <c r="L279" s="108">
        <f>SUM(L280:L281)</f>
        <v>0</v>
      </c>
      <c r="M279" s="5"/>
    </row>
    <row r="280" spans="1:13" ht="24" hidden="1" customHeight="1">
      <c r="A280" s="59">
        <v>3</v>
      </c>
      <c r="B280" s="60">
        <v>2</v>
      </c>
      <c r="C280" s="61">
        <v>2</v>
      </c>
      <c r="D280" s="61">
        <v>1</v>
      </c>
      <c r="E280" s="61">
        <v>2</v>
      </c>
      <c r="F280" s="62">
        <v>1</v>
      </c>
      <c r="G280" s="52" t="s">
        <v>153</v>
      </c>
      <c r="H280" s="46">
        <v>250</v>
      </c>
      <c r="I280" s="112">
        <v>0</v>
      </c>
      <c r="J280" s="111">
        <v>0</v>
      </c>
      <c r="K280" s="112">
        <v>0</v>
      </c>
      <c r="L280" s="112">
        <v>0</v>
      </c>
      <c r="M280" s="5"/>
    </row>
    <row r="281" spans="1:13" ht="32.25" hidden="1" customHeight="1">
      <c r="A281" s="59">
        <v>3</v>
      </c>
      <c r="B281" s="60">
        <v>2</v>
      </c>
      <c r="C281" s="61">
        <v>2</v>
      </c>
      <c r="D281" s="61">
        <v>1</v>
      </c>
      <c r="E281" s="61">
        <v>2</v>
      </c>
      <c r="F281" s="62">
        <v>2</v>
      </c>
      <c r="G281" s="52" t="s">
        <v>154</v>
      </c>
      <c r="H281" s="46">
        <v>251</v>
      </c>
      <c r="I281" s="112">
        <v>0</v>
      </c>
      <c r="J281" s="111">
        <v>0</v>
      </c>
      <c r="K281" s="112">
        <v>0</v>
      </c>
      <c r="L281" s="112">
        <v>0</v>
      </c>
      <c r="M281" s="5"/>
    </row>
    <row r="282" spans="1:13" ht="27" hidden="1" customHeight="1">
      <c r="A282" s="59">
        <v>3</v>
      </c>
      <c r="B282" s="60">
        <v>2</v>
      </c>
      <c r="C282" s="61">
        <v>2</v>
      </c>
      <c r="D282" s="61">
        <v>1</v>
      </c>
      <c r="E282" s="61">
        <v>3</v>
      </c>
      <c r="F282" s="62"/>
      <c r="G282" s="52" t="s">
        <v>155</v>
      </c>
      <c r="H282" s="46">
        <v>252</v>
      </c>
      <c r="I282" s="108">
        <f>SUM(I283:I284)</f>
        <v>0</v>
      </c>
      <c r="J282" s="108">
        <f>SUM(J283:J284)</f>
        <v>0</v>
      </c>
      <c r="K282" s="108">
        <f>SUM(K283:K284)</f>
        <v>0</v>
      </c>
      <c r="L282" s="108">
        <f>SUM(L283:L284)</f>
        <v>0</v>
      </c>
      <c r="M282" s="5"/>
    </row>
    <row r="283" spans="1:13" ht="27.75" hidden="1" customHeight="1">
      <c r="A283" s="59">
        <v>3</v>
      </c>
      <c r="B283" s="60">
        <v>2</v>
      </c>
      <c r="C283" s="61">
        <v>2</v>
      </c>
      <c r="D283" s="61">
        <v>1</v>
      </c>
      <c r="E283" s="61">
        <v>3</v>
      </c>
      <c r="F283" s="62">
        <v>1</v>
      </c>
      <c r="G283" s="52" t="s">
        <v>156</v>
      </c>
      <c r="H283" s="46">
        <v>253</v>
      </c>
      <c r="I283" s="112">
        <v>0</v>
      </c>
      <c r="J283" s="111">
        <v>0</v>
      </c>
      <c r="K283" s="112">
        <v>0</v>
      </c>
      <c r="L283" s="112">
        <v>0</v>
      </c>
      <c r="M283" s="5"/>
    </row>
    <row r="284" spans="1:13" ht="27" hidden="1" customHeight="1">
      <c r="A284" s="59">
        <v>3</v>
      </c>
      <c r="B284" s="60">
        <v>2</v>
      </c>
      <c r="C284" s="61">
        <v>2</v>
      </c>
      <c r="D284" s="61">
        <v>1</v>
      </c>
      <c r="E284" s="61">
        <v>3</v>
      </c>
      <c r="F284" s="62">
        <v>2</v>
      </c>
      <c r="G284" s="52" t="s">
        <v>175</v>
      </c>
      <c r="H284" s="46">
        <v>254</v>
      </c>
      <c r="I284" s="112">
        <v>0</v>
      </c>
      <c r="J284" s="111">
        <v>0</v>
      </c>
      <c r="K284" s="112">
        <v>0</v>
      </c>
      <c r="L284" s="112">
        <v>0</v>
      </c>
      <c r="M284" s="5"/>
    </row>
    <row r="285" spans="1:13" ht="25.5" hidden="1" customHeight="1">
      <c r="A285" s="59">
        <v>3</v>
      </c>
      <c r="B285" s="60">
        <v>2</v>
      </c>
      <c r="C285" s="61">
        <v>2</v>
      </c>
      <c r="D285" s="61">
        <v>2</v>
      </c>
      <c r="E285" s="61"/>
      <c r="F285" s="62"/>
      <c r="G285" s="52" t="s">
        <v>176</v>
      </c>
      <c r="H285" s="46">
        <v>255</v>
      </c>
      <c r="I285" s="108">
        <f>I286</f>
        <v>0</v>
      </c>
      <c r="J285" s="109">
        <f>J286</f>
        <v>0</v>
      </c>
      <c r="K285" s="108">
        <f>K286</f>
        <v>0</v>
      </c>
      <c r="L285" s="109">
        <f>L286</f>
        <v>0</v>
      </c>
      <c r="M285" s="5"/>
    </row>
    <row r="286" spans="1:13" ht="32.25" hidden="1" customHeight="1">
      <c r="A286" s="60">
        <v>3</v>
      </c>
      <c r="B286" s="61">
        <v>2</v>
      </c>
      <c r="C286" s="49">
        <v>2</v>
      </c>
      <c r="D286" s="49">
        <v>2</v>
      </c>
      <c r="E286" s="49">
        <v>1</v>
      </c>
      <c r="F286" s="51"/>
      <c r="G286" s="52" t="s">
        <v>176</v>
      </c>
      <c r="H286" s="46">
        <v>256</v>
      </c>
      <c r="I286" s="117">
        <f>SUM(I287:I288)</f>
        <v>0</v>
      </c>
      <c r="J286" s="118">
        <f>SUM(J287:J288)</f>
        <v>0</v>
      </c>
      <c r="K286" s="119">
        <f>SUM(K287:K288)</f>
        <v>0</v>
      </c>
      <c r="L286" s="119">
        <f>SUM(L287:L288)</f>
        <v>0</v>
      </c>
      <c r="M286" s="5"/>
    </row>
    <row r="287" spans="1:13" ht="25.5" hidden="1" customHeight="1">
      <c r="A287" s="60">
        <v>3</v>
      </c>
      <c r="B287" s="61">
        <v>2</v>
      </c>
      <c r="C287" s="61">
        <v>2</v>
      </c>
      <c r="D287" s="61">
        <v>2</v>
      </c>
      <c r="E287" s="61">
        <v>1</v>
      </c>
      <c r="F287" s="62">
        <v>1</v>
      </c>
      <c r="G287" s="52" t="s">
        <v>177</v>
      </c>
      <c r="H287" s="46">
        <v>257</v>
      </c>
      <c r="I287" s="112">
        <v>0</v>
      </c>
      <c r="J287" s="112">
        <v>0</v>
      </c>
      <c r="K287" s="112">
        <v>0</v>
      </c>
      <c r="L287" s="112">
        <v>0</v>
      </c>
      <c r="M287" s="5"/>
    </row>
    <row r="288" spans="1:13" ht="25.5" hidden="1" customHeight="1">
      <c r="A288" s="60">
        <v>3</v>
      </c>
      <c r="B288" s="61">
        <v>2</v>
      </c>
      <c r="C288" s="61">
        <v>2</v>
      </c>
      <c r="D288" s="61">
        <v>2</v>
      </c>
      <c r="E288" s="61">
        <v>1</v>
      </c>
      <c r="F288" s="62">
        <v>2</v>
      </c>
      <c r="G288" s="59" t="s">
        <v>178</v>
      </c>
      <c r="H288" s="46">
        <v>258</v>
      </c>
      <c r="I288" s="112">
        <v>0</v>
      </c>
      <c r="J288" s="112">
        <v>0</v>
      </c>
      <c r="K288" s="112">
        <v>0</v>
      </c>
      <c r="L288" s="112">
        <v>0</v>
      </c>
      <c r="M288" s="5"/>
    </row>
    <row r="289" spans="1:13" ht="25.5" hidden="1" customHeight="1">
      <c r="A289" s="60">
        <v>3</v>
      </c>
      <c r="B289" s="61">
        <v>2</v>
      </c>
      <c r="C289" s="61">
        <v>2</v>
      </c>
      <c r="D289" s="61">
        <v>3</v>
      </c>
      <c r="E289" s="61"/>
      <c r="F289" s="62"/>
      <c r="G289" s="52" t="s">
        <v>179</v>
      </c>
      <c r="H289" s="46">
        <v>259</v>
      </c>
      <c r="I289" s="108">
        <f>I290</f>
        <v>0</v>
      </c>
      <c r="J289" s="131">
        <f>J290</f>
        <v>0</v>
      </c>
      <c r="K289" s="109">
        <f>K290</f>
        <v>0</v>
      </c>
      <c r="L289" s="109">
        <f>L290</f>
        <v>0</v>
      </c>
      <c r="M289" s="5"/>
    </row>
    <row r="290" spans="1:13" ht="30" hidden="1" customHeight="1">
      <c r="A290" s="50">
        <v>3</v>
      </c>
      <c r="B290" s="61">
        <v>2</v>
      </c>
      <c r="C290" s="61">
        <v>2</v>
      </c>
      <c r="D290" s="61">
        <v>3</v>
      </c>
      <c r="E290" s="61">
        <v>1</v>
      </c>
      <c r="F290" s="62"/>
      <c r="G290" s="52" t="s">
        <v>179</v>
      </c>
      <c r="H290" s="46">
        <v>260</v>
      </c>
      <c r="I290" s="108">
        <f>I291+I292</f>
        <v>0</v>
      </c>
      <c r="J290" s="108">
        <f>J291+J292</f>
        <v>0</v>
      </c>
      <c r="K290" s="108">
        <f>K291+K292</f>
        <v>0</v>
      </c>
      <c r="L290" s="108">
        <f>L291+L292</f>
        <v>0</v>
      </c>
      <c r="M290" s="5"/>
    </row>
    <row r="291" spans="1:13" ht="31.5" hidden="1" customHeight="1">
      <c r="A291" s="50">
        <v>3</v>
      </c>
      <c r="B291" s="61">
        <v>2</v>
      </c>
      <c r="C291" s="61">
        <v>2</v>
      </c>
      <c r="D291" s="61">
        <v>3</v>
      </c>
      <c r="E291" s="61">
        <v>1</v>
      </c>
      <c r="F291" s="62">
        <v>1</v>
      </c>
      <c r="G291" s="52" t="s">
        <v>180</v>
      </c>
      <c r="H291" s="46">
        <v>261</v>
      </c>
      <c r="I291" s="112">
        <v>0</v>
      </c>
      <c r="J291" s="112">
        <v>0</v>
      </c>
      <c r="K291" s="112">
        <v>0</v>
      </c>
      <c r="L291" s="112">
        <v>0</v>
      </c>
      <c r="M291" s="5"/>
    </row>
    <row r="292" spans="1:13" ht="25.5" hidden="1" customHeight="1">
      <c r="A292" s="50">
        <v>3</v>
      </c>
      <c r="B292" s="61">
        <v>2</v>
      </c>
      <c r="C292" s="61">
        <v>2</v>
      </c>
      <c r="D292" s="61">
        <v>3</v>
      </c>
      <c r="E292" s="61">
        <v>1</v>
      </c>
      <c r="F292" s="62">
        <v>2</v>
      </c>
      <c r="G292" s="52" t="s">
        <v>181</v>
      </c>
      <c r="H292" s="46">
        <v>262</v>
      </c>
      <c r="I292" s="112">
        <v>0</v>
      </c>
      <c r="J292" s="112">
        <v>0</v>
      </c>
      <c r="K292" s="112">
        <v>0</v>
      </c>
      <c r="L292" s="112">
        <v>0</v>
      </c>
      <c r="M292" s="5"/>
    </row>
    <row r="293" spans="1:13" ht="27" hidden="1" customHeight="1">
      <c r="A293" s="60">
        <v>3</v>
      </c>
      <c r="B293" s="61">
        <v>2</v>
      </c>
      <c r="C293" s="61">
        <v>2</v>
      </c>
      <c r="D293" s="61">
        <v>4</v>
      </c>
      <c r="E293" s="61"/>
      <c r="F293" s="62"/>
      <c r="G293" s="52" t="s">
        <v>182</v>
      </c>
      <c r="H293" s="46">
        <v>263</v>
      </c>
      <c r="I293" s="108">
        <f>I294</f>
        <v>0</v>
      </c>
      <c r="J293" s="131">
        <f>J294</f>
        <v>0</v>
      </c>
      <c r="K293" s="109">
        <f>K294</f>
        <v>0</v>
      </c>
      <c r="L293" s="109">
        <f>L294</f>
        <v>0</v>
      </c>
      <c r="M293" s="5"/>
    </row>
    <row r="294" spans="1:13" hidden="1">
      <c r="A294" s="60">
        <v>3</v>
      </c>
      <c r="B294" s="61">
        <v>2</v>
      </c>
      <c r="C294" s="61">
        <v>2</v>
      </c>
      <c r="D294" s="61">
        <v>4</v>
      </c>
      <c r="E294" s="61">
        <v>1</v>
      </c>
      <c r="F294" s="62"/>
      <c r="G294" s="52" t="s">
        <v>182</v>
      </c>
      <c r="H294" s="46">
        <v>264</v>
      </c>
      <c r="I294" s="108">
        <f>SUM(I295:I296)</f>
        <v>0</v>
      </c>
      <c r="J294" s="131">
        <f>SUM(J295:J296)</f>
        <v>0</v>
      </c>
      <c r="K294" s="109">
        <f>SUM(K295:K296)</f>
        <v>0</v>
      </c>
      <c r="L294" s="109">
        <f>SUM(L295:L296)</f>
        <v>0</v>
      </c>
    </row>
    <row r="295" spans="1:13" ht="30.75" hidden="1" customHeight="1">
      <c r="A295" s="60">
        <v>3</v>
      </c>
      <c r="B295" s="61">
        <v>2</v>
      </c>
      <c r="C295" s="61">
        <v>2</v>
      </c>
      <c r="D295" s="61">
        <v>4</v>
      </c>
      <c r="E295" s="61">
        <v>1</v>
      </c>
      <c r="F295" s="62">
        <v>1</v>
      </c>
      <c r="G295" s="52" t="s">
        <v>183</v>
      </c>
      <c r="H295" s="46">
        <v>265</v>
      </c>
      <c r="I295" s="112">
        <v>0</v>
      </c>
      <c r="J295" s="112">
        <v>0</v>
      </c>
      <c r="K295" s="112">
        <v>0</v>
      </c>
      <c r="L295" s="112">
        <v>0</v>
      </c>
      <c r="M295" s="5"/>
    </row>
    <row r="296" spans="1:13" ht="27.75" hidden="1" customHeight="1">
      <c r="A296" s="50">
        <v>3</v>
      </c>
      <c r="B296" s="49">
        <v>2</v>
      </c>
      <c r="C296" s="49">
        <v>2</v>
      </c>
      <c r="D296" s="49">
        <v>4</v>
      </c>
      <c r="E296" s="49">
        <v>1</v>
      </c>
      <c r="F296" s="51">
        <v>2</v>
      </c>
      <c r="G296" s="59" t="s">
        <v>184</v>
      </c>
      <c r="H296" s="46">
        <v>266</v>
      </c>
      <c r="I296" s="112">
        <v>0</v>
      </c>
      <c r="J296" s="112">
        <v>0</v>
      </c>
      <c r="K296" s="112">
        <v>0</v>
      </c>
      <c r="L296" s="112">
        <v>0</v>
      </c>
      <c r="M296" s="5"/>
    </row>
    <row r="297" spans="1:13" ht="28.5" hidden="1" customHeight="1">
      <c r="A297" s="60">
        <v>3</v>
      </c>
      <c r="B297" s="61">
        <v>2</v>
      </c>
      <c r="C297" s="61">
        <v>2</v>
      </c>
      <c r="D297" s="61">
        <v>5</v>
      </c>
      <c r="E297" s="61"/>
      <c r="F297" s="62"/>
      <c r="G297" s="52" t="s">
        <v>185</v>
      </c>
      <c r="H297" s="46">
        <v>267</v>
      </c>
      <c r="I297" s="108">
        <f t="shared" ref="I297:L298" si="25">I298</f>
        <v>0</v>
      </c>
      <c r="J297" s="131">
        <f t="shared" si="25"/>
        <v>0</v>
      </c>
      <c r="K297" s="109">
        <f t="shared" si="25"/>
        <v>0</v>
      </c>
      <c r="L297" s="109">
        <f t="shared" si="25"/>
        <v>0</v>
      </c>
      <c r="M297" s="5"/>
    </row>
    <row r="298" spans="1:13" ht="26.25" hidden="1" customHeight="1">
      <c r="A298" s="60">
        <v>3</v>
      </c>
      <c r="B298" s="61">
        <v>2</v>
      </c>
      <c r="C298" s="61">
        <v>2</v>
      </c>
      <c r="D298" s="61">
        <v>5</v>
      </c>
      <c r="E298" s="61">
        <v>1</v>
      </c>
      <c r="F298" s="62"/>
      <c r="G298" s="52" t="s">
        <v>185</v>
      </c>
      <c r="H298" s="46">
        <v>268</v>
      </c>
      <c r="I298" s="108">
        <f t="shared" si="25"/>
        <v>0</v>
      </c>
      <c r="J298" s="131">
        <f t="shared" si="25"/>
        <v>0</v>
      </c>
      <c r="K298" s="109">
        <f t="shared" si="25"/>
        <v>0</v>
      </c>
      <c r="L298" s="109">
        <f t="shared" si="25"/>
        <v>0</v>
      </c>
      <c r="M298" s="5"/>
    </row>
    <row r="299" spans="1:13" ht="26.25" hidden="1" customHeight="1">
      <c r="A299" s="60">
        <v>3</v>
      </c>
      <c r="B299" s="61">
        <v>2</v>
      </c>
      <c r="C299" s="61">
        <v>2</v>
      </c>
      <c r="D299" s="61">
        <v>5</v>
      </c>
      <c r="E299" s="61">
        <v>1</v>
      </c>
      <c r="F299" s="62">
        <v>1</v>
      </c>
      <c r="G299" s="52" t="s">
        <v>185</v>
      </c>
      <c r="H299" s="46">
        <v>269</v>
      </c>
      <c r="I299" s="112">
        <v>0</v>
      </c>
      <c r="J299" s="112">
        <v>0</v>
      </c>
      <c r="K299" s="112">
        <v>0</v>
      </c>
      <c r="L299" s="112">
        <v>0</v>
      </c>
      <c r="M299" s="5"/>
    </row>
    <row r="300" spans="1:13" ht="26.25" hidden="1" customHeight="1">
      <c r="A300" s="60">
        <v>3</v>
      </c>
      <c r="B300" s="61">
        <v>2</v>
      </c>
      <c r="C300" s="61">
        <v>2</v>
      </c>
      <c r="D300" s="61">
        <v>6</v>
      </c>
      <c r="E300" s="61"/>
      <c r="F300" s="62"/>
      <c r="G300" s="52" t="s">
        <v>168</v>
      </c>
      <c r="H300" s="46">
        <v>270</v>
      </c>
      <c r="I300" s="108">
        <f t="shared" ref="I300:L301" si="26">I301</f>
        <v>0</v>
      </c>
      <c r="J300" s="134">
        <f t="shared" si="26"/>
        <v>0</v>
      </c>
      <c r="K300" s="109">
        <f t="shared" si="26"/>
        <v>0</v>
      </c>
      <c r="L300" s="109">
        <f t="shared" si="26"/>
        <v>0</v>
      </c>
      <c r="M300" s="5"/>
    </row>
    <row r="301" spans="1:13" ht="30" hidden="1" customHeight="1">
      <c r="A301" s="60">
        <v>3</v>
      </c>
      <c r="B301" s="61">
        <v>2</v>
      </c>
      <c r="C301" s="61">
        <v>2</v>
      </c>
      <c r="D301" s="61">
        <v>6</v>
      </c>
      <c r="E301" s="61">
        <v>1</v>
      </c>
      <c r="F301" s="62"/>
      <c r="G301" s="52" t="s">
        <v>168</v>
      </c>
      <c r="H301" s="46">
        <v>271</v>
      </c>
      <c r="I301" s="108">
        <f t="shared" si="26"/>
        <v>0</v>
      </c>
      <c r="J301" s="134">
        <f t="shared" si="26"/>
        <v>0</v>
      </c>
      <c r="K301" s="109">
        <f t="shared" si="26"/>
        <v>0</v>
      </c>
      <c r="L301" s="109">
        <f t="shared" si="26"/>
        <v>0</v>
      </c>
      <c r="M301" s="5"/>
    </row>
    <row r="302" spans="1:13" ht="24.75" hidden="1" customHeight="1">
      <c r="A302" s="60">
        <v>3</v>
      </c>
      <c r="B302" s="84">
        <v>2</v>
      </c>
      <c r="C302" s="84">
        <v>2</v>
      </c>
      <c r="D302" s="61">
        <v>6</v>
      </c>
      <c r="E302" s="84">
        <v>1</v>
      </c>
      <c r="F302" s="85">
        <v>1</v>
      </c>
      <c r="G302" s="77" t="s">
        <v>168</v>
      </c>
      <c r="H302" s="46">
        <v>272</v>
      </c>
      <c r="I302" s="112">
        <v>0</v>
      </c>
      <c r="J302" s="112">
        <v>0</v>
      </c>
      <c r="K302" s="112">
        <v>0</v>
      </c>
      <c r="L302" s="112">
        <v>0</v>
      </c>
      <c r="M302" s="5"/>
    </row>
    <row r="303" spans="1:13" ht="29.25" hidden="1" customHeight="1">
      <c r="A303" s="59">
        <v>3</v>
      </c>
      <c r="B303" s="60">
        <v>2</v>
      </c>
      <c r="C303" s="61">
        <v>2</v>
      </c>
      <c r="D303" s="61">
        <v>7</v>
      </c>
      <c r="E303" s="61"/>
      <c r="F303" s="62"/>
      <c r="G303" s="52" t="s">
        <v>169</v>
      </c>
      <c r="H303" s="46">
        <v>273</v>
      </c>
      <c r="I303" s="108">
        <f>I304</f>
        <v>0</v>
      </c>
      <c r="J303" s="134">
        <f>J304</f>
        <v>0</v>
      </c>
      <c r="K303" s="109">
        <f>K304</f>
        <v>0</v>
      </c>
      <c r="L303" s="109">
        <f>L304</f>
        <v>0</v>
      </c>
      <c r="M303" s="5"/>
    </row>
    <row r="304" spans="1:13" ht="26.25" hidden="1" customHeight="1">
      <c r="A304" s="59">
        <v>3</v>
      </c>
      <c r="B304" s="60">
        <v>2</v>
      </c>
      <c r="C304" s="61">
        <v>2</v>
      </c>
      <c r="D304" s="61">
        <v>7</v>
      </c>
      <c r="E304" s="61">
        <v>1</v>
      </c>
      <c r="F304" s="62"/>
      <c r="G304" s="52" t="s">
        <v>169</v>
      </c>
      <c r="H304" s="46">
        <v>274</v>
      </c>
      <c r="I304" s="108">
        <f>I305+I306</f>
        <v>0</v>
      </c>
      <c r="J304" s="108">
        <f>J305+J306</f>
        <v>0</v>
      </c>
      <c r="K304" s="108">
        <f>K305+K306</f>
        <v>0</v>
      </c>
      <c r="L304" s="108">
        <f>L305+L306</f>
        <v>0</v>
      </c>
      <c r="M304" s="5"/>
    </row>
    <row r="305" spans="1:13" ht="27.75" hidden="1" customHeight="1">
      <c r="A305" s="59">
        <v>3</v>
      </c>
      <c r="B305" s="60">
        <v>2</v>
      </c>
      <c r="C305" s="60">
        <v>2</v>
      </c>
      <c r="D305" s="61">
        <v>7</v>
      </c>
      <c r="E305" s="61">
        <v>1</v>
      </c>
      <c r="F305" s="62">
        <v>1</v>
      </c>
      <c r="G305" s="52" t="s">
        <v>170</v>
      </c>
      <c r="H305" s="46">
        <v>275</v>
      </c>
      <c r="I305" s="112">
        <v>0</v>
      </c>
      <c r="J305" s="112">
        <v>0</v>
      </c>
      <c r="K305" s="112">
        <v>0</v>
      </c>
      <c r="L305" s="112">
        <v>0</v>
      </c>
      <c r="M305" s="5"/>
    </row>
    <row r="306" spans="1:13" ht="25.5" hidden="1" customHeight="1">
      <c r="A306" s="59">
        <v>3</v>
      </c>
      <c r="B306" s="60">
        <v>2</v>
      </c>
      <c r="C306" s="60">
        <v>2</v>
      </c>
      <c r="D306" s="61">
        <v>7</v>
      </c>
      <c r="E306" s="61">
        <v>1</v>
      </c>
      <c r="F306" s="62">
        <v>2</v>
      </c>
      <c r="G306" s="52" t="s">
        <v>171</v>
      </c>
      <c r="H306" s="46">
        <v>276</v>
      </c>
      <c r="I306" s="112">
        <v>0</v>
      </c>
      <c r="J306" s="112">
        <v>0</v>
      </c>
      <c r="K306" s="112">
        <v>0</v>
      </c>
      <c r="L306" s="112">
        <v>0</v>
      </c>
      <c r="M306" s="5"/>
    </row>
    <row r="307" spans="1:13" ht="30" hidden="1" customHeight="1">
      <c r="A307" s="54">
        <v>3</v>
      </c>
      <c r="B307" s="54">
        <v>3</v>
      </c>
      <c r="C307" s="42"/>
      <c r="D307" s="43"/>
      <c r="E307" s="43"/>
      <c r="F307" s="45"/>
      <c r="G307" s="44" t="s">
        <v>186</v>
      </c>
      <c r="H307" s="46">
        <v>277</v>
      </c>
      <c r="I307" s="108">
        <f>SUM(I308+I340)</f>
        <v>0</v>
      </c>
      <c r="J307" s="134">
        <f>SUM(J308+J340)</f>
        <v>0</v>
      </c>
      <c r="K307" s="109">
        <f>SUM(K308+K340)</f>
        <v>0</v>
      </c>
      <c r="L307" s="109">
        <f>SUM(L308+L340)</f>
        <v>0</v>
      </c>
      <c r="M307" s="5"/>
    </row>
    <row r="308" spans="1:13" ht="40.5" hidden="1" customHeight="1">
      <c r="A308" s="59">
        <v>3</v>
      </c>
      <c r="B308" s="59">
        <v>3</v>
      </c>
      <c r="C308" s="60">
        <v>1</v>
      </c>
      <c r="D308" s="61"/>
      <c r="E308" s="61"/>
      <c r="F308" s="62"/>
      <c r="G308" s="155" t="s">
        <v>187</v>
      </c>
      <c r="H308" s="46">
        <v>278</v>
      </c>
      <c r="I308" s="108">
        <f>SUM(I309+I318+I322+I326+I330+I333+I336)</f>
        <v>0</v>
      </c>
      <c r="J308" s="134">
        <f>SUM(J309+J318+J322+J326+J330+J333+J336)</f>
        <v>0</v>
      </c>
      <c r="K308" s="109">
        <f>SUM(K309+K318+K322+K326+K330+K333+K336)</f>
        <v>0</v>
      </c>
      <c r="L308" s="109">
        <f>SUM(L309+L318+L322+L326+L330+L333+L336)</f>
        <v>0</v>
      </c>
      <c r="M308" s="5"/>
    </row>
    <row r="309" spans="1:13" ht="29.25" hidden="1" customHeight="1">
      <c r="A309" s="59">
        <v>3</v>
      </c>
      <c r="B309" s="59">
        <v>3</v>
      </c>
      <c r="C309" s="60">
        <v>1</v>
      </c>
      <c r="D309" s="61">
        <v>1</v>
      </c>
      <c r="E309" s="61"/>
      <c r="F309" s="62"/>
      <c r="G309" s="155" t="s">
        <v>173</v>
      </c>
      <c r="H309" s="46">
        <v>279</v>
      </c>
      <c r="I309" s="108">
        <f>SUM(I310+I312+I315)</f>
        <v>0</v>
      </c>
      <c r="J309" s="108">
        <f>SUM(J310+J312+J315)</f>
        <v>0</v>
      </c>
      <c r="K309" s="108">
        <f>SUM(K310+K312+K315)</f>
        <v>0</v>
      </c>
      <c r="L309" s="108">
        <f>SUM(L310+L312+L315)</f>
        <v>0</v>
      </c>
      <c r="M309" s="5"/>
    </row>
    <row r="310" spans="1:13" ht="27" hidden="1" customHeight="1">
      <c r="A310" s="59">
        <v>3</v>
      </c>
      <c r="B310" s="59">
        <v>3</v>
      </c>
      <c r="C310" s="60">
        <v>1</v>
      </c>
      <c r="D310" s="61">
        <v>1</v>
      </c>
      <c r="E310" s="61">
        <v>1</v>
      </c>
      <c r="F310" s="62"/>
      <c r="G310" s="155" t="s">
        <v>151</v>
      </c>
      <c r="H310" s="46">
        <v>280</v>
      </c>
      <c r="I310" s="108">
        <f>SUM(I311:I311)</f>
        <v>0</v>
      </c>
      <c r="J310" s="134">
        <f>SUM(J311:J311)</f>
        <v>0</v>
      </c>
      <c r="K310" s="109">
        <f>SUM(K311:K311)</f>
        <v>0</v>
      </c>
      <c r="L310" s="109">
        <f>SUM(L311:L311)</f>
        <v>0</v>
      </c>
      <c r="M310" s="5"/>
    </row>
    <row r="311" spans="1:13" ht="28.5" hidden="1" customHeight="1">
      <c r="A311" s="59">
        <v>3</v>
      </c>
      <c r="B311" s="59">
        <v>3</v>
      </c>
      <c r="C311" s="60">
        <v>1</v>
      </c>
      <c r="D311" s="61">
        <v>1</v>
      </c>
      <c r="E311" s="61">
        <v>1</v>
      </c>
      <c r="F311" s="62">
        <v>1</v>
      </c>
      <c r="G311" s="155" t="s">
        <v>151</v>
      </c>
      <c r="H311" s="46">
        <v>281</v>
      </c>
      <c r="I311" s="112">
        <v>0</v>
      </c>
      <c r="J311" s="112">
        <v>0</v>
      </c>
      <c r="K311" s="112">
        <v>0</v>
      </c>
      <c r="L311" s="112">
        <v>0</v>
      </c>
      <c r="M311" s="5"/>
    </row>
    <row r="312" spans="1:13" ht="31.5" hidden="1" customHeight="1">
      <c r="A312" s="59">
        <v>3</v>
      </c>
      <c r="B312" s="59">
        <v>3</v>
      </c>
      <c r="C312" s="60">
        <v>1</v>
      </c>
      <c r="D312" s="61">
        <v>1</v>
      </c>
      <c r="E312" s="61">
        <v>2</v>
      </c>
      <c r="F312" s="62"/>
      <c r="G312" s="155" t="s">
        <v>174</v>
      </c>
      <c r="H312" s="46">
        <v>282</v>
      </c>
      <c r="I312" s="108">
        <f>SUM(I313:I314)</f>
        <v>0</v>
      </c>
      <c r="J312" s="108">
        <f>SUM(J313:J314)</f>
        <v>0</v>
      </c>
      <c r="K312" s="108">
        <f>SUM(K313:K314)</f>
        <v>0</v>
      </c>
      <c r="L312" s="108">
        <f>SUM(L313:L314)</f>
        <v>0</v>
      </c>
      <c r="M312" s="5"/>
    </row>
    <row r="313" spans="1:13" ht="25.5" hidden="1" customHeight="1">
      <c r="A313" s="59">
        <v>3</v>
      </c>
      <c r="B313" s="59">
        <v>3</v>
      </c>
      <c r="C313" s="60">
        <v>1</v>
      </c>
      <c r="D313" s="61">
        <v>1</v>
      </c>
      <c r="E313" s="61">
        <v>2</v>
      </c>
      <c r="F313" s="62">
        <v>1</v>
      </c>
      <c r="G313" s="155" t="s">
        <v>153</v>
      </c>
      <c r="H313" s="46">
        <v>283</v>
      </c>
      <c r="I313" s="112">
        <v>0</v>
      </c>
      <c r="J313" s="112">
        <v>0</v>
      </c>
      <c r="K313" s="112">
        <v>0</v>
      </c>
      <c r="L313" s="112">
        <v>0</v>
      </c>
      <c r="M313" s="5"/>
    </row>
    <row r="314" spans="1:13" ht="29.25" hidden="1" customHeight="1">
      <c r="A314" s="59">
        <v>3</v>
      </c>
      <c r="B314" s="59">
        <v>3</v>
      </c>
      <c r="C314" s="60">
        <v>1</v>
      </c>
      <c r="D314" s="61">
        <v>1</v>
      </c>
      <c r="E314" s="61">
        <v>2</v>
      </c>
      <c r="F314" s="62">
        <v>2</v>
      </c>
      <c r="G314" s="155" t="s">
        <v>154</v>
      </c>
      <c r="H314" s="46">
        <v>284</v>
      </c>
      <c r="I314" s="112">
        <v>0</v>
      </c>
      <c r="J314" s="112">
        <v>0</v>
      </c>
      <c r="K314" s="112">
        <v>0</v>
      </c>
      <c r="L314" s="112">
        <v>0</v>
      </c>
      <c r="M314" s="5"/>
    </row>
    <row r="315" spans="1:13" ht="28.5" hidden="1" customHeight="1">
      <c r="A315" s="59">
        <v>3</v>
      </c>
      <c r="B315" s="59">
        <v>3</v>
      </c>
      <c r="C315" s="60">
        <v>1</v>
      </c>
      <c r="D315" s="61">
        <v>1</v>
      </c>
      <c r="E315" s="61">
        <v>3</v>
      </c>
      <c r="F315" s="62"/>
      <c r="G315" s="155" t="s">
        <v>155</v>
      </c>
      <c r="H315" s="46">
        <v>285</v>
      </c>
      <c r="I315" s="108">
        <f>SUM(I316:I317)</f>
        <v>0</v>
      </c>
      <c r="J315" s="108">
        <f>SUM(J316:J317)</f>
        <v>0</v>
      </c>
      <c r="K315" s="108">
        <f>SUM(K316:K317)</f>
        <v>0</v>
      </c>
      <c r="L315" s="108">
        <f>SUM(L316:L317)</f>
        <v>0</v>
      </c>
      <c r="M315" s="5"/>
    </row>
    <row r="316" spans="1:13" ht="24.75" hidden="1" customHeight="1">
      <c r="A316" s="59">
        <v>3</v>
      </c>
      <c r="B316" s="59">
        <v>3</v>
      </c>
      <c r="C316" s="60">
        <v>1</v>
      </c>
      <c r="D316" s="61">
        <v>1</v>
      </c>
      <c r="E316" s="61">
        <v>3</v>
      </c>
      <c r="F316" s="62">
        <v>1</v>
      </c>
      <c r="G316" s="155" t="s">
        <v>156</v>
      </c>
      <c r="H316" s="46">
        <v>286</v>
      </c>
      <c r="I316" s="112">
        <v>0</v>
      </c>
      <c r="J316" s="112">
        <v>0</v>
      </c>
      <c r="K316" s="112">
        <v>0</v>
      </c>
      <c r="L316" s="112">
        <v>0</v>
      </c>
      <c r="M316" s="5"/>
    </row>
    <row r="317" spans="1:13" ht="22.5" hidden="1" customHeight="1">
      <c r="A317" s="59">
        <v>3</v>
      </c>
      <c r="B317" s="59">
        <v>3</v>
      </c>
      <c r="C317" s="60">
        <v>1</v>
      </c>
      <c r="D317" s="61">
        <v>1</v>
      </c>
      <c r="E317" s="61">
        <v>3</v>
      </c>
      <c r="F317" s="62">
        <v>2</v>
      </c>
      <c r="G317" s="155" t="s">
        <v>175</v>
      </c>
      <c r="H317" s="46">
        <v>287</v>
      </c>
      <c r="I317" s="112">
        <v>0</v>
      </c>
      <c r="J317" s="112">
        <v>0</v>
      </c>
      <c r="K317" s="112">
        <v>0</v>
      </c>
      <c r="L317" s="112">
        <v>0</v>
      </c>
      <c r="M317" s="5"/>
    </row>
    <row r="318" spans="1:13" hidden="1">
      <c r="A318" s="66">
        <v>3</v>
      </c>
      <c r="B318" s="50">
        <v>3</v>
      </c>
      <c r="C318" s="60">
        <v>1</v>
      </c>
      <c r="D318" s="61">
        <v>2</v>
      </c>
      <c r="E318" s="61"/>
      <c r="F318" s="62"/>
      <c r="G318" s="155" t="s">
        <v>188</v>
      </c>
      <c r="H318" s="46">
        <v>288</v>
      </c>
      <c r="I318" s="108">
        <f>I319</f>
        <v>0</v>
      </c>
      <c r="J318" s="134">
        <f>J319</f>
        <v>0</v>
      </c>
      <c r="K318" s="109">
        <f>K319</f>
        <v>0</v>
      </c>
      <c r="L318" s="109">
        <f>L319</f>
        <v>0</v>
      </c>
    </row>
    <row r="319" spans="1:13" ht="26.25" hidden="1" customHeight="1">
      <c r="A319" s="66">
        <v>3</v>
      </c>
      <c r="B319" s="66">
        <v>3</v>
      </c>
      <c r="C319" s="50">
        <v>1</v>
      </c>
      <c r="D319" s="49">
        <v>2</v>
      </c>
      <c r="E319" s="49">
        <v>1</v>
      </c>
      <c r="F319" s="51"/>
      <c r="G319" s="155" t="s">
        <v>188</v>
      </c>
      <c r="H319" s="46">
        <v>289</v>
      </c>
      <c r="I319" s="117">
        <f>SUM(I320:I321)</f>
        <v>0</v>
      </c>
      <c r="J319" s="135">
        <f>SUM(J320:J321)</f>
        <v>0</v>
      </c>
      <c r="K319" s="119">
        <f>SUM(K320:K321)</f>
        <v>0</v>
      </c>
      <c r="L319" s="119">
        <f>SUM(L320:L321)</f>
        <v>0</v>
      </c>
      <c r="M319" s="5"/>
    </row>
    <row r="320" spans="1:13" ht="25.5" hidden="1" customHeight="1">
      <c r="A320" s="59">
        <v>3</v>
      </c>
      <c r="B320" s="59">
        <v>3</v>
      </c>
      <c r="C320" s="60">
        <v>1</v>
      </c>
      <c r="D320" s="61">
        <v>2</v>
      </c>
      <c r="E320" s="61">
        <v>1</v>
      </c>
      <c r="F320" s="62">
        <v>1</v>
      </c>
      <c r="G320" s="155" t="s">
        <v>189</v>
      </c>
      <c r="H320" s="46">
        <v>290</v>
      </c>
      <c r="I320" s="112">
        <v>0</v>
      </c>
      <c r="J320" s="112">
        <v>0</v>
      </c>
      <c r="K320" s="112">
        <v>0</v>
      </c>
      <c r="L320" s="112">
        <v>0</v>
      </c>
      <c r="M320" s="5"/>
    </row>
    <row r="321" spans="1:13" ht="24" hidden="1" customHeight="1">
      <c r="A321" s="72">
        <v>3</v>
      </c>
      <c r="B321" s="81">
        <v>3</v>
      </c>
      <c r="C321" s="83">
        <v>1</v>
      </c>
      <c r="D321" s="84">
        <v>2</v>
      </c>
      <c r="E321" s="84">
        <v>1</v>
      </c>
      <c r="F321" s="85">
        <v>2</v>
      </c>
      <c r="G321" s="162" t="s">
        <v>190</v>
      </c>
      <c r="H321" s="46">
        <v>291</v>
      </c>
      <c r="I321" s="112">
        <v>0</v>
      </c>
      <c r="J321" s="112">
        <v>0</v>
      </c>
      <c r="K321" s="112">
        <v>0</v>
      </c>
      <c r="L321" s="112">
        <v>0</v>
      </c>
      <c r="M321" s="5"/>
    </row>
    <row r="322" spans="1:13" ht="27.75" hidden="1" customHeight="1">
      <c r="A322" s="60">
        <v>3</v>
      </c>
      <c r="B322" s="52">
        <v>3</v>
      </c>
      <c r="C322" s="60">
        <v>1</v>
      </c>
      <c r="D322" s="61">
        <v>3</v>
      </c>
      <c r="E322" s="61"/>
      <c r="F322" s="62"/>
      <c r="G322" s="155" t="s">
        <v>191</v>
      </c>
      <c r="H322" s="46">
        <v>292</v>
      </c>
      <c r="I322" s="108">
        <f>I323</f>
        <v>0</v>
      </c>
      <c r="J322" s="134">
        <f>J323</f>
        <v>0</v>
      </c>
      <c r="K322" s="109">
        <f>K323</f>
        <v>0</v>
      </c>
      <c r="L322" s="109">
        <f>L323</f>
        <v>0</v>
      </c>
      <c r="M322" s="5"/>
    </row>
    <row r="323" spans="1:13" ht="24" hidden="1" customHeight="1">
      <c r="A323" s="60">
        <v>3</v>
      </c>
      <c r="B323" s="77">
        <v>3</v>
      </c>
      <c r="C323" s="83">
        <v>1</v>
      </c>
      <c r="D323" s="84">
        <v>3</v>
      </c>
      <c r="E323" s="84">
        <v>1</v>
      </c>
      <c r="F323" s="85"/>
      <c r="G323" s="155" t="s">
        <v>191</v>
      </c>
      <c r="H323" s="46">
        <v>293</v>
      </c>
      <c r="I323" s="109">
        <f>I324+I325</f>
        <v>0</v>
      </c>
      <c r="J323" s="109">
        <f>J324+J325</f>
        <v>0</v>
      </c>
      <c r="K323" s="109">
        <f>K324+K325</f>
        <v>0</v>
      </c>
      <c r="L323" s="109">
        <f>L324+L325</f>
        <v>0</v>
      </c>
      <c r="M323" s="5"/>
    </row>
    <row r="324" spans="1:13" ht="27" hidden="1" customHeight="1">
      <c r="A324" s="60">
        <v>3</v>
      </c>
      <c r="B324" s="52">
        <v>3</v>
      </c>
      <c r="C324" s="60">
        <v>1</v>
      </c>
      <c r="D324" s="61">
        <v>3</v>
      </c>
      <c r="E324" s="61">
        <v>1</v>
      </c>
      <c r="F324" s="62">
        <v>1</v>
      </c>
      <c r="G324" s="155" t="s">
        <v>192</v>
      </c>
      <c r="H324" s="46">
        <v>294</v>
      </c>
      <c r="I324" s="111">
        <v>0</v>
      </c>
      <c r="J324" s="130">
        <v>0</v>
      </c>
      <c r="K324" s="130">
        <v>0</v>
      </c>
      <c r="L324" s="129">
        <v>0</v>
      </c>
      <c r="M324" s="5"/>
    </row>
    <row r="325" spans="1:13" ht="26.25" hidden="1" customHeight="1">
      <c r="A325" s="60">
        <v>3</v>
      </c>
      <c r="B325" s="52">
        <v>3</v>
      </c>
      <c r="C325" s="60">
        <v>1</v>
      </c>
      <c r="D325" s="61">
        <v>3</v>
      </c>
      <c r="E325" s="61">
        <v>1</v>
      </c>
      <c r="F325" s="62">
        <v>2</v>
      </c>
      <c r="G325" s="155" t="s">
        <v>193</v>
      </c>
      <c r="H325" s="46">
        <v>295</v>
      </c>
      <c r="I325" s="130">
        <v>0</v>
      </c>
      <c r="J325" s="112">
        <v>0</v>
      </c>
      <c r="K325" s="112">
        <v>0</v>
      </c>
      <c r="L325" s="112">
        <v>0</v>
      </c>
      <c r="M325" s="5"/>
    </row>
    <row r="326" spans="1:13" hidden="1">
      <c r="A326" s="60">
        <v>3</v>
      </c>
      <c r="B326" s="52">
        <v>3</v>
      </c>
      <c r="C326" s="60">
        <v>1</v>
      </c>
      <c r="D326" s="61">
        <v>4</v>
      </c>
      <c r="E326" s="61"/>
      <c r="F326" s="62"/>
      <c r="G326" s="155" t="s">
        <v>194</v>
      </c>
      <c r="H326" s="46">
        <v>296</v>
      </c>
      <c r="I326" s="108">
        <f>I327</f>
        <v>0</v>
      </c>
      <c r="J326" s="134">
        <f>J327</f>
        <v>0</v>
      </c>
      <c r="K326" s="109">
        <f>K327</f>
        <v>0</v>
      </c>
      <c r="L326" s="109">
        <f>L327</f>
        <v>0</v>
      </c>
    </row>
    <row r="327" spans="1:13" ht="31.5" hidden="1" customHeight="1">
      <c r="A327" s="59">
        <v>3</v>
      </c>
      <c r="B327" s="60">
        <v>3</v>
      </c>
      <c r="C327" s="61">
        <v>1</v>
      </c>
      <c r="D327" s="61">
        <v>4</v>
      </c>
      <c r="E327" s="61">
        <v>1</v>
      </c>
      <c r="F327" s="62"/>
      <c r="G327" s="155" t="s">
        <v>194</v>
      </c>
      <c r="H327" s="46">
        <v>297</v>
      </c>
      <c r="I327" s="108">
        <f>SUM(I328:I329)</f>
        <v>0</v>
      </c>
      <c r="J327" s="108">
        <f>SUM(J328:J329)</f>
        <v>0</v>
      </c>
      <c r="K327" s="108">
        <f>SUM(K328:K329)</f>
        <v>0</v>
      </c>
      <c r="L327" s="108">
        <f>SUM(L328:L329)</f>
        <v>0</v>
      </c>
      <c r="M327" s="5"/>
    </row>
    <row r="328" spans="1:13" hidden="1">
      <c r="A328" s="59">
        <v>3</v>
      </c>
      <c r="B328" s="60">
        <v>3</v>
      </c>
      <c r="C328" s="61">
        <v>1</v>
      </c>
      <c r="D328" s="61">
        <v>4</v>
      </c>
      <c r="E328" s="61">
        <v>1</v>
      </c>
      <c r="F328" s="62">
        <v>1</v>
      </c>
      <c r="G328" s="155" t="s">
        <v>195</v>
      </c>
      <c r="H328" s="46">
        <v>298</v>
      </c>
      <c r="I328" s="111">
        <v>0</v>
      </c>
      <c r="J328" s="112">
        <v>0</v>
      </c>
      <c r="K328" s="112">
        <v>0</v>
      </c>
      <c r="L328" s="111">
        <v>0</v>
      </c>
    </row>
    <row r="329" spans="1:13" ht="30.75" hidden="1" customHeight="1">
      <c r="A329" s="60">
        <v>3</v>
      </c>
      <c r="B329" s="61">
        <v>3</v>
      </c>
      <c r="C329" s="61">
        <v>1</v>
      </c>
      <c r="D329" s="61">
        <v>4</v>
      </c>
      <c r="E329" s="61">
        <v>1</v>
      </c>
      <c r="F329" s="62">
        <v>2</v>
      </c>
      <c r="G329" s="155" t="s">
        <v>196</v>
      </c>
      <c r="H329" s="46">
        <v>299</v>
      </c>
      <c r="I329" s="111">
        <v>0</v>
      </c>
      <c r="J329" s="130">
        <v>0</v>
      </c>
      <c r="K329" s="130">
        <v>0</v>
      </c>
      <c r="L329" s="129">
        <v>0</v>
      </c>
      <c r="M329" s="5"/>
    </row>
    <row r="330" spans="1:13" ht="26.25" hidden="1" customHeight="1">
      <c r="A330" s="60">
        <v>3</v>
      </c>
      <c r="B330" s="61">
        <v>3</v>
      </c>
      <c r="C330" s="61">
        <v>1</v>
      </c>
      <c r="D330" s="61">
        <v>5</v>
      </c>
      <c r="E330" s="61"/>
      <c r="F330" s="62"/>
      <c r="G330" s="155" t="s">
        <v>197</v>
      </c>
      <c r="H330" s="46">
        <v>300</v>
      </c>
      <c r="I330" s="119">
        <f t="shared" ref="I330:L331" si="27">I331</f>
        <v>0</v>
      </c>
      <c r="J330" s="134">
        <f t="shared" si="27"/>
        <v>0</v>
      </c>
      <c r="K330" s="109">
        <f t="shared" si="27"/>
        <v>0</v>
      </c>
      <c r="L330" s="109">
        <f t="shared" si="27"/>
        <v>0</v>
      </c>
      <c r="M330" s="5"/>
    </row>
    <row r="331" spans="1:13" ht="30" hidden="1" customHeight="1">
      <c r="A331" s="50">
        <v>3</v>
      </c>
      <c r="B331" s="84">
        <v>3</v>
      </c>
      <c r="C331" s="84">
        <v>1</v>
      </c>
      <c r="D331" s="84">
        <v>5</v>
      </c>
      <c r="E331" s="84">
        <v>1</v>
      </c>
      <c r="F331" s="85"/>
      <c r="G331" s="155" t="s">
        <v>197</v>
      </c>
      <c r="H331" s="46">
        <v>301</v>
      </c>
      <c r="I331" s="109">
        <f t="shared" si="27"/>
        <v>0</v>
      </c>
      <c r="J331" s="135">
        <f t="shared" si="27"/>
        <v>0</v>
      </c>
      <c r="K331" s="119">
        <f t="shared" si="27"/>
        <v>0</v>
      </c>
      <c r="L331" s="119">
        <f t="shared" si="27"/>
        <v>0</v>
      </c>
      <c r="M331" s="5"/>
    </row>
    <row r="332" spans="1:13" ht="30" hidden="1" customHeight="1">
      <c r="A332" s="60">
        <v>3</v>
      </c>
      <c r="B332" s="61">
        <v>3</v>
      </c>
      <c r="C332" s="61">
        <v>1</v>
      </c>
      <c r="D332" s="61">
        <v>5</v>
      </c>
      <c r="E332" s="61">
        <v>1</v>
      </c>
      <c r="F332" s="62">
        <v>1</v>
      </c>
      <c r="G332" s="155" t="s">
        <v>198</v>
      </c>
      <c r="H332" s="46">
        <v>302</v>
      </c>
      <c r="I332" s="112">
        <v>0</v>
      </c>
      <c r="J332" s="130">
        <v>0</v>
      </c>
      <c r="K332" s="130">
        <v>0</v>
      </c>
      <c r="L332" s="129">
        <v>0</v>
      </c>
      <c r="M332" s="5"/>
    </row>
    <row r="333" spans="1:13" ht="30" hidden="1" customHeight="1">
      <c r="A333" s="60">
        <v>3</v>
      </c>
      <c r="B333" s="61">
        <v>3</v>
      </c>
      <c r="C333" s="61">
        <v>1</v>
      </c>
      <c r="D333" s="61">
        <v>6</v>
      </c>
      <c r="E333" s="61"/>
      <c r="F333" s="62"/>
      <c r="G333" s="155" t="s">
        <v>168</v>
      </c>
      <c r="H333" s="46">
        <v>303</v>
      </c>
      <c r="I333" s="109">
        <f t="shared" ref="I333:L334" si="28">I334</f>
        <v>0</v>
      </c>
      <c r="J333" s="134">
        <f t="shared" si="28"/>
        <v>0</v>
      </c>
      <c r="K333" s="109">
        <f t="shared" si="28"/>
        <v>0</v>
      </c>
      <c r="L333" s="109">
        <f t="shared" si="28"/>
        <v>0</v>
      </c>
      <c r="M333" s="5"/>
    </row>
    <row r="334" spans="1:13" ht="30" hidden="1" customHeight="1">
      <c r="A334" s="60">
        <v>3</v>
      </c>
      <c r="B334" s="61">
        <v>3</v>
      </c>
      <c r="C334" s="61">
        <v>1</v>
      </c>
      <c r="D334" s="61">
        <v>6</v>
      </c>
      <c r="E334" s="61">
        <v>1</v>
      </c>
      <c r="F334" s="62"/>
      <c r="G334" s="155" t="s">
        <v>168</v>
      </c>
      <c r="H334" s="46">
        <v>304</v>
      </c>
      <c r="I334" s="108">
        <f t="shared" si="28"/>
        <v>0</v>
      </c>
      <c r="J334" s="134">
        <f t="shared" si="28"/>
        <v>0</v>
      </c>
      <c r="K334" s="109">
        <f t="shared" si="28"/>
        <v>0</v>
      </c>
      <c r="L334" s="109">
        <f t="shared" si="28"/>
        <v>0</v>
      </c>
      <c r="M334" s="5"/>
    </row>
    <row r="335" spans="1:13" ht="25.5" hidden="1" customHeight="1">
      <c r="A335" s="60">
        <v>3</v>
      </c>
      <c r="B335" s="61">
        <v>3</v>
      </c>
      <c r="C335" s="61">
        <v>1</v>
      </c>
      <c r="D335" s="61">
        <v>6</v>
      </c>
      <c r="E335" s="61">
        <v>1</v>
      </c>
      <c r="F335" s="62">
        <v>1</v>
      </c>
      <c r="G335" s="155" t="s">
        <v>168</v>
      </c>
      <c r="H335" s="46">
        <v>305</v>
      </c>
      <c r="I335" s="130">
        <v>0</v>
      </c>
      <c r="J335" s="130">
        <v>0</v>
      </c>
      <c r="K335" s="130">
        <v>0</v>
      </c>
      <c r="L335" s="129">
        <v>0</v>
      </c>
      <c r="M335" s="5"/>
    </row>
    <row r="336" spans="1:13" ht="22.5" hidden="1" customHeight="1">
      <c r="A336" s="60">
        <v>3</v>
      </c>
      <c r="B336" s="61">
        <v>3</v>
      </c>
      <c r="C336" s="61">
        <v>1</v>
      </c>
      <c r="D336" s="61">
        <v>7</v>
      </c>
      <c r="E336" s="61"/>
      <c r="F336" s="62"/>
      <c r="G336" s="155" t="s">
        <v>199</v>
      </c>
      <c r="H336" s="46">
        <v>306</v>
      </c>
      <c r="I336" s="108">
        <f>I337</f>
        <v>0</v>
      </c>
      <c r="J336" s="134">
        <f>J337</f>
        <v>0</v>
      </c>
      <c r="K336" s="109">
        <f>K337</f>
        <v>0</v>
      </c>
      <c r="L336" s="109">
        <f>L337</f>
        <v>0</v>
      </c>
      <c r="M336" s="5"/>
    </row>
    <row r="337" spans="1:16" ht="25.5" hidden="1" customHeight="1">
      <c r="A337" s="60">
        <v>3</v>
      </c>
      <c r="B337" s="61">
        <v>3</v>
      </c>
      <c r="C337" s="61">
        <v>1</v>
      </c>
      <c r="D337" s="61">
        <v>7</v>
      </c>
      <c r="E337" s="61">
        <v>1</v>
      </c>
      <c r="F337" s="62"/>
      <c r="G337" s="155" t="s">
        <v>199</v>
      </c>
      <c r="H337" s="46">
        <v>307</v>
      </c>
      <c r="I337" s="108">
        <f>I338+I339</f>
        <v>0</v>
      </c>
      <c r="J337" s="108">
        <f>J338+J339</f>
        <v>0</v>
      </c>
      <c r="K337" s="108">
        <f>K338+K339</f>
        <v>0</v>
      </c>
      <c r="L337" s="108">
        <f>L338+L339</f>
        <v>0</v>
      </c>
      <c r="M337" s="5"/>
    </row>
    <row r="338" spans="1:16" ht="27" hidden="1" customHeight="1">
      <c r="A338" s="60">
        <v>3</v>
      </c>
      <c r="B338" s="61">
        <v>3</v>
      </c>
      <c r="C338" s="61">
        <v>1</v>
      </c>
      <c r="D338" s="61">
        <v>7</v>
      </c>
      <c r="E338" s="61">
        <v>1</v>
      </c>
      <c r="F338" s="62">
        <v>1</v>
      </c>
      <c r="G338" s="155" t="s">
        <v>200</v>
      </c>
      <c r="H338" s="46">
        <v>308</v>
      </c>
      <c r="I338" s="130">
        <v>0</v>
      </c>
      <c r="J338" s="130">
        <v>0</v>
      </c>
      <c r="K338" s="130">
        <v>0</v>
      </c>
      <c r="L338" s="129">
        <v>0</v>
      </c>
      <c r="M338" s="5"/>
    </row>
    <row r="339" spans="1:16" ht="27.75" hidden="1" customHeight="1">
      <c r="A339" s="60">
        <v>3</v>
      </c>
      <c r="B339" s="61">
        <v>3</v>
      </c>
      <c r="C339" s="61">
        <v>1</v>
      </c>
      <c r="D339" s="61">
        <v>7</v>
      </c>
      <c r="E339" s="61">
        <v>1</v>
      </c>
      <c r="F339" s="62">
        <v>2</v>
      </c>
      <c r="G339" s="155" t="s">
        <v>201</v>
      </c>
      <c r="H339" s="46">
        <v>309</v>
      </c>
      <c r="I339" s="112">
        <v>0</v>
      </c>
      <c r="J339" s="112">
        <v>0</v>
      </c>
      <c r="K339" s="112">
        <v>0</v>
      </c>
      <c r="L339" s="112">
        <v>0</v>
      </c>
      <c r="M339" s="5"/>
    </row>
    <row r="340" spans="1:16" ht="38.25" hidden="1" customHeight="1">
      <c r="A340" s="60">
        <v>3</v>
      </c>
      <c r="B340" s="61">
        <v>3</v>
      </c>
      <c r="C340" s="61">
        <v>2</v>
      </c>
      <c r="D340" s="61"/>
      <c r="E340" s="61"/>
      <c r="F340" s="62"/>
      <c r="G340" s="52" t="s">
        <v>202</v>
      </c>
      <c r="H340" s="46">
        <v>310</v>
      </c>
      <c r="I340" s="108">
        <f>SUM(I341+I350+I354+I358+I362+I365+I368)</f>
        <v>0</v>
      </c>
      <c r="J340" s="134">
        <f>SUM(J341+J350+J354+J358+J362+J365+J368)</f>
        <v>0</v>
      </c>
      <c r="K340" s="109">
        <f>SUM(K341+K350+K354+K358+K362+K365+K368)</f>
        <v>0</v>
      </c>
      <c r="L340" s="109">
        <f>SUM(L341+L350+L354+L358+L362+L365+L368)</f>
        <v>0</v>
      </c>
      <c r="M340" s="5"/>
    </row>
    <row r="341" spans="1:16" ht="30" hidden="1" customHeight="1">
      <c r="A341" s="60">
        <v>3</v>
      </c>
      <c r="B341" s="61">
        <v>3</v>
      </c>
      <c r="C341" s="61">
        <v>2</v>
      </c>
      <c r="D341" s="61">
        <v>1</v>
      </c>
      <c r="E341" s="61"/>
      <c r="F341" s="62"/>
      <c r="G341" s="52" t="s">
        <v>150</v>
      </c>
      <c r="H341" s="46">
        <v>311</v>
      </c>
      <c r="I341" s="108">
        <f>I342+I344+I347</f>
        <v>0</v>
      </c>
      <c r="J341" s="108">
        <f>J342+J344+J347</f>
        <v>0</v>
      </c>
      <c r="K341" s="108">
        <f>K342+K344+K347</f>
        <v>0</v>
      </c>
      <c r="L341" s="108">
        <f>L342+L344+L347</f>
        <v>0</v>
      </c>
      <c r="M341" s="5"/>
    </row>
    <row r="342" spans="1:16" hidden="1">
      <c r="A342" s="59">
        <v>3</v>
      </c>
      <c r="B342" s="60">
        <v>3</v>
      </c>
      <c r="C342" s="61">
        <v>2</v>
      </c>
      <c r="D342" s="52">
        <v>1</v>
      </c>
      <c r="E342" s="60">
        <v>1</v>
      </c>
      <c r="F342" s="62"/>
      <c r="G342" s="52" t="s">
        <v>150</v>
      </c>
      <c r="H342" s="46">
        <v>312</v>
      </c>
      <c r="I342" s="108">
        <f t="shared" ref="I342:P342" si="29">SUM(I343:I343)</f>
        <v>0</v>
      </c>
      <c r="J342" s="108">
        <f t="shared" si="29"/>
        <v>0</v>
      </c>
      <c r="K342" s="108">
        <f t="shared" si="29"/>
        <v>0</v>
      </c>
      <c r="L342" s="108">
        <f t="shared" si="29"/>
        <v>0</v>
      </c>
      <c r="M342" s="95">
        <f t="shared" si="29"/>
        <v>0</v>
      </c>
      <c r="N342" s="95">
        <f t="shared" si="29"/>
        <v>0</v>
      </c>
      <c r="O342" s="95">
        <f t="shared" si="29"/>
        <v>0</v>
      </c>
      <c r="P342" s="95">
        <f t="shared" si="29"/>
        <v>0</v>
      </c>
    </row>
    <row r="343" spans="1:16" ht="27.75" hidden="1" customHeight="1">
      <c r="A343" s="59">
        <v>3</v>
      </c>
      <c r="B343" s="60">
        <v>3</v>
      </c>
      <c r="C343" s="61">
        <v>2</v>
      </c>
      <c r="D343" s="52">
        <v>1</v>
      </c>
      <c r="E343" s="60">
        <v>1</v>
      </c>
      <c r="F343" s="62">
        <v>1</v>
      </c>
      <c r="G343" s="52" t="s">
        <v>151</v>
      </c>
      <c r="H343" s="46">
        <v>313</v>
      </c>
      <c r="I343" s="130">
        <v>0</v>
      </c>
      <c r="J343" s="130">
        <v>0</v>
      </c>
      <c r="K343" s="130">
        <v>0</v>
      </c>
      <c r="L343" s="129">
        <v>0</v>
      </c>
      <c r="M343" s="5"/>
    </row>
    <row r="344" spans="1:16" hidden="1">
      <c r="A344" s="59">
        <v>3</v>
      </c>
      <c r="B344" s="60">
        <v>3</v>
      </c>
      <c r="C344" s="61">
        <v>2</v>
      </c>
      <c r="D344" s="52">
        <v>1</v>
      </c>
      <c r="E344" s="60">
        <v>2</v>
      </c>
      <c r="F344" s="62"/>
      <c r="G344" s="77" t="s">
        <v>174</v>
      </c>
      <c r="H344" s="46">
        <v>314</v>
      </c>
      <c r="I344" s="108">
        <f>SUM(I345:I346)</f>
        <v>0</v>
      </c>
      <c r="J344" s="108">
        <f>SUM(J345:J346)</f>
        <v>0</v>
      </c>
      <c r="K344" s="108">
        <f>SUM(K345:K346)</f>
        <v>0</v>
      </c>
      <c r="L344" s="108">
        <f>SUM(L345:L346)</f>
        <v>0</v>
      </c>
    </row>
    <row r="345" spans="1:16" hidden="1">
      <c r="A345" s="59">
        <v>3</v>
      </c>
      <c r="B345" s="60">
        <v>3</v>
      </c>
      <c r="C345" s="61">
        <v>2</v>
      </c>
      <c r="D345" s="52">
        <v>1</v>
      </c>
      <c r="E345" s="60">
        <v>2</v>
      </c>
      <c r="F345" s="62">
        <v>1</v>
      </c>
      <c r="G345" s="77" t="s">
        <v>153</v>
      </c>
      <c r="H345" s="46">
        <v>315</v>
      </c>
      <c r="I345" s="130">
        <v>0</v>
      </c>
      <c r="J345" s="130">
        <v>0</v>
      </c>
      <c r="K345" s="130">
        <v>0</v>
      </c>
      <c r="L345" s="129">
        <v>0</v>
      </c>
    </row>
    <row r="346" spans="1:16" hidden="1">
      <c r="A346" s="59">
        <v>3</v>
      </c>
      <c r="B346" s="60">
        <v>3</v>
      </c>
      <c r="C346" s="61">
        <v>2</v>
      </c>
      <c r="D346" s="52">
        <v>1</v>
      </c>
      <c r="E346" s="60">
        <v>2</v>
      </c>
      <c r="F346" s="62">
        <v>2</v>
      </c>
      <c r="G346" s="77" t="s">
        <v>154</v>
      </c>
      <c r="H346" s="46">
        <v>316</v>
      </c>
      <c r="I346" s="112">
        <v>0</v>
      </c>
      <c r="J346" s="112">
        <v>0</v>
      </c>
      <c r="K346" s="112">
        <v>0</v>
      </c>
      <c r="L346" s="112">
        <v>0</v>
      </c>
    </row>
    <row r="347" spans="1:16" hidden="1">
      <c r="A347" s="59">
        <v>3</v>
      </c>
      <c r="B347" s="60">
        <v>3</v>
      </c>
      <c r="C347" s="61">
        <v>2</v>
      </c>
      <c r="D347" s="52">
        <v>1</v>
      </c>
      <c r="E347" s="60">
        <v>3</v>
      </c>
      <c r="F347" s="62"/>
      <c r="G347" s="77" t="s">
        <v>155</v>
      </c>
      <c r="H347" s="46">
        <v>317</v>
      </c>
      <c r="I347" s="108">
        <f>SUM(I348:I349)</f>
        <v>0</v>
      </c>
      <c r="J347" s="108">
        <f>SUM(J348:J349)</f>
        <v>0</v>
      </c>
      <c r="K347" s="108">
        <f>SUM(K348:K349)</f>
        <v>0</v>
      </c>
      <c r="L347" s="108">
        <f>SUM(L348:L349)</f>
        <v>0</v>
      </c>
    </row>
    <row r="348" spans="1:16" hidden="1">
      <c r="A348" s="59">
        <v>3</v>
      </c>
      <c r="B348" s="60">
        <v>3</v>
      </c>
      <c r="C348" s="61">
        <v>2</v>
      </c>
      <c r="D348" s="52">
        <v>1</v>
      </c>
      <c r="E348" s="60">
        <v>3</v>
      </c>
      <c r="F348" s="62">
        <v>1</v>
      </c>
      <c r="G348" s="77" t="s">
        <v>156</v>
      </c>
      <c r="H348" s="46">
        <v>318</v>
      </c>
      <c r="I348" s="112">
        <v>0</v>
      </c>
      <c r="J348" s="112">
        <v>0</v>
      </c>
      <c r="K348" s="112">
        <v>0</v>
      </c>
      <c r="L348" s="112">
        <v>0</v>
      </c>
    </row>
    <row r="349" spans="1:16" hidden="1">
      <c r="A349" s="59">
        <v>3</v>
      </c>
      <c r="B349" s="60">
        <v>3</v>
      </c>
      <c r="C349" s="61">
        <v>2</v>
      </c>
      <c r="D349" s="52">
        <v>1</v>
      </c>
      <c r="E349" s="60">
        <v>3</v>
      </c>
      <c r="F349" s="62">
        <v>2</v>
      </c>
      <c r="G349" s="77" t="s">
        <v>175</v>
      </c>
      <c r="H349" s="46">
        <v>319</v>
      </c>
      <c r="I349" s="116">
        <v>0</v>
      </c>
      <c r="J349" s="136">
        <v>0</v>
      </c>
      <c r="K349" s="116">
        <v>0</v>
      </c>
      <c r="L349" s="116">
        <v>0</v>
      </c>
    </row>
    <row r="350" spans="1:16" hidden="1">
      <c r="A350" s="72">
        <v>3</v>
      </c>
      <c r="B350" s="72">
        <v>3</v>
      </c>
      <c r="C350" s="83">
        <v>2</v>
      </c>
      <c r="D350" s="77">
        <v>2</v>
      </c>
      <c r="E350" s="83"/>
      <c r="F350" s="85"/>
      <c r="G350" s="77" t="s">
        <v>188</v>
      </c>
      <c r="H350" s="46">
        <v>320</v>
      </c>
      <c r="I350" s="114">
        <f>I351</f>
        <v>0</v>
      </c>
      <c r="J350" s="137">
        <f>J351</f>
        <v>0</v>
      </c>
      <c r="K350" s="115">
        <f>K351</f>
        <v>0</v>
      </c>
      <c r="L350" s="115">
        <f>L351</f>
        <v>0</v>
      </c>
    </row>
    <row r="351" spans="1:16" hidden="1">
      <c r="A351" s="59">
        <v>3</v>
      </c>
      <c r="B351" s="59">
        <v>3</v>
      </c>
      <c r="C351" s="60">
        <v>2</v>
      </c>
      <c r="D351" s="52">
        <v>2</v>
      </c>
      <c r="E351" s="60">
        <v>1</v>
      </c>
      <c r="F351" s="62"/>
      <c r="G351" s="77" t="s">
        <v>188</v>
      </c>
      <c r="H351" s="46">
        <v>321</v>
      </c>
      <c r="I351" s="108">
        <f>SUM(I352:I353)</f>
        <v>0</v>
      </c>
      <c r="J351" s="131">
        <f>SUM(J352:J353)</f>
        <v>0</v>
      </c>
      <c r="K351" s="109">
        <f>SUM(K352:K353)</f>
        <v>0</v>
      </c>
      <c r="L351" s="109">
        <f>SUM(L352:L353)</f>
        <v>0</v>
      </c>
    </row>
    <row r="352" spans="1:16" hidden="1">
      <c r="A352" s="59">
        <v>3</v>
      </c>
      <c r="B352" s="59">
        <v>3</v>
      </c>
      <c r="C352" s="60">
        <v>2</v>
      </c>
      <c r="D352" s="52">
        <v>2</v>
      </c>
      <c r="E352" s="59">
        <v>1</v>
      </c>
      <c r="F352" s="68">
        <v>1</v>
      </c>
      <c r="G352" s="52" t="s">
        <v>189</v>
      </c>
      <c r="H352" s="46">
        <v>322</v>
      </c>
      <c r="I352" s="112">
        <v>0</v>
      </c>
      <c r="J352" s="112">
        <v>0</v>
      </c>
      <c r="K352" s="112">
        <v>0</v>
      </c>
      <c r="L352" s="112">
        <v>0</v>
      </c>
    </row>
    <row r="353" spans="1:13" hidden="1">
      <c r="A353" s="72">
        <v>3</v>
      </c>
      <c r="B353" s="72">
        <v>3</v>
      </c>
      <c r="C353" s="73">
        <v>2</v>
      </c>
      <c r="D353" s="74">
        <v>2</v>
      </c>
      <c r="E353" s="71">
        <v>1</v>
      </c>
      <c r="F353" s="78">
        <v>2</v>
      </c>
      <c r="G353" s="71" t="s">
        <v>190</v>
      </c>
      <c r="H353" s="46">
        <v>323</v>
      </c>
      <c r="I353" s="112">
        <v>0</v>
      </c>
      <c r="J353" s="112">
        <v>0</v>
      </c>
      <c r="K353" s="112">
        <v>0</v>
      </c>
      <c r="L353" s="112">
        <v>0</v>
      </c>
    </row>
    <row r="354" spans="1:13" ht="23.25" hidden="1" customHeight="1">
      <c r="A354" s="59">
        <v>3</v>
      </c>
      <c r="B354" s="59">
        <v>3</v>
      </c>
      <c r="C354" s="60">
        <v>2</v>
      </c>
      <c r="D354" s="61">
        <v>3</v>
      </c>
      <c r="E354" s="52"/>
      <c r="F354" s="68"/>
      <c r="G354" s="52" t="s">
        <v>191</v>
      </c>
      <c r="H354" s="46">
        <v>324</v>
      </c>
      <c r="I354" s="108">
        <f>I355</f>
        <v>0</v>
      </c>
      <c r="J354" s="131">
        <f>J355</f>
        <v>0</v>
      </c>
      <c r="K354" s="109">
        <f>K355</f>
        <v>0</v>
      </c>
      <c r="L354" s="109">
        <f>L355</f>
        <v>0</v>
      </c>
      <c r="M354" s="5"/>
    </row>
    <row r="355" spans="1:13" ht="27.75" hidden="1" customHeight="1">
      <c r="A355" s="59">
        <v>3</v>
      </c>
      <c r="B355" s="59">
        <v>3</v>
      </c>
      <c r="C355" s="60">
        <v>2</v>
      </c>
      <c r="D355" s="61">
        <v>3</v>
      </c>
      <c r="E355" s="52">
        <v>1</v>
      </c>
      <c r="F355" s="68"/>
      <c r="G355" s="52" t="s">
        <v>191</v>
      </c>
      <c r="H355" s="46">
        <v>325</v>
      </c>
      <c r="I355" s="108">
        <f>I356+I357</f>
        <v>0</v>
      </c>
      <c r="J355" s="108">
        <f>J356+J357</f>
        <v>0</v>
      </c>
      <c r="K355" s="108">
        <f>K356+K357</f>
        <v>0</v>
      </c>
      <c r="L355" s="108">
        <f>L356+L357</f>
        <v>0</v>
      </c>
      <c r="M355" s="5"/>
    </row>
    <row r="356" spans="1:13" ht="28.5" hidden="1" customHeight="1">
      <c r="A356" s="59">
        <v>3</v>
      </c>
      <c r="B356" s="59">
        <v>3</v>
      </c>
      <c r="C356" s="60">
        <v>2</v>
      </c>
      <c r="D356" s="61">
        <v>3</v>
      </c>
      <c r="E356" s="52">
        <v>1</v>
      </c>
      <c r="F356" s="68">
        <v>1</v>
      </c>
      <c r="G356" s="52" t="s">
        <v>192</v>
      </c>
      <c r="H356" s="46">
        <v>326</v>
      </c>
      <c r="I356" s="130">
        <v>0</v>
      </c>
      <c r="J356" s="130">
        <v>0</v>
      </c>
      <c r="K356" s="130">
        <v>0</v>
      </c>
      <c r="L356" s="129">
        <v>0</v>
      </c>
      <c r="M356" s="5"/>
    </row>
    <row r="357" spans="1:13" ht="27.75" hidden="1" customHeight="1">
      <c r="A357" s="59">
        <v>3</v>
      </c>
      <c r="B357" s="59">
        <v>3</v>
      </c>
      <c r="C357" s="60">
        <v>2</v>
      </c>
      <c r="D357" s="61">
        <v>3</v>
      </c>
      <c r="E357" s="52">
        <v>1</v>
      </c>
      <c r="F357" s="68">
        <v>2</v>
      </c>
      <c r="G357" s="52" t="s">
        <v>193</v>
      </c>
      <c r="H357" s="46">
        <v>327</v>
      </c>
      <c r="I357" s="112">
        <v>0</v>
      </c>
      <c r="J357" s="112">
        <v>0</v>
      </c>
      <c r="K357" s="112">
        <v>0</v>
      </c>
      <c r="L357" s="112">
        <v>0</v>
      </c>
      <c r="M357" s="5"/>
    </row>
    <row r="358" spans="1:13" hidden="1">
      <c r="A358" s="59">
        <v>3</v>
      </c>
      <c r="B358" s="59">
        <v>3</v>
      </c>
      <c r="C358" s="60">
        <v>2</v>
      </c>
      <c r="D358" s="61">
        <v>4</v>
      </c>
      <c r="E358" s="61"/>
      <c r="F358" s="62"/>
      <c r="G358" s="52" t="s">
        <v>194</v>
      </c>
      <c r="H358" s="46">
        <v>328</v>
      </c>
      <c r="I358" s="108">
        <f>I359</f>
        <v>0</v>
      </c>
      <c r="J358" s="131">
        <f>J359</f>
        <v>0</v>
      </c>
      <c r="K358" s="109">
        <f>K359</f>
        <v>0</v>
      </c>
      <c r="L358" s="109">
        <f>L359</f>
        <v>0</v>
      </c>
    </row>
    <row r="359" spans="1:13" hidden="1">
      <c r="A359" s="66">
        <v>3</v>
      </c>
      <c r="B359" s="66">
        <v>3</v>
      </c>
      <c r="C359" s="50">
        <v>2</v>
      </c>
      <c r="D359" s="49">
        <v>4</v>
      </c>
      <c r="E359" s="49">
        <v>1</v>
      </c>
      <c r="F359" s="51"/>
      <c r="G359" s="52" t="s">
        <v>194</v>
      </c>
      <c r="H359" s="46">
        <v>329</v>
      </c>
      <c r="I359" s="117">
        <f>SUM(I360:I361)</f>
        <v>0</v>
      </c>
      <c r="J359" s="118">
        <f>SUM(J360:J361)</f>
        <v>0</v>
      </c>
      <c r="K359" s="119">
        <f>SUM(K360:K361)</f>
        <v>0</v>
      </c>
      <c r="L359" s="119">
        <f>SUM(L360:L361)</f>
        <v>0</v>
      </c>
    </row>
    <row r="360" spans="1:13" ht="30.75" hidden="1" customHeight="1">
      <c r="A360" s="59">
        <v>3</v>
      </c>
      <c r="B360" s="59">
        <v>3</v>
      </c>
      <c r="C360" s="60">
        <v>2</v>
      </c>
      <c r="D360" s="61">
        <v>4</v>
      </c>
      <c r="E360" s="61">
        <v>1</v>
      </c>
      <c r="F360" s="62">
        <v>1</v>
      </c>
      <c r="G360" s="52" t="s">
        <v>195</v>
      </c>
      <c r="H360" s="46">
        <v>330</v>
      </c>
      <c r="I360" s="112">
        <v>0</v>
      </c>
      <c r="J360" s="112">
        <v>0</v>
      </c>
      <c r="K360" s="112">
        <v>0</v>
      </c>
      <c r="L360" s="112">
        <v>0</v>
      </c>
      <c r="M360" s="5"/>
    </row>
    <row r="361" spans="1:13" hidden="1">
      <c r="A361" s="59">
        <v>3</v>
      </c>
      <c r="B361" s="59">
        <v>3</v>
      </c>
      <c r="C361" s="60">
        <v>2</v>
      </c>
      <c r="D361" s="61">
        <v>4</v>
      </c>
      <c r="E361" s="61">
        <v>1</v>
      </c>
      <c r="F361" s="62">
        <v>2</v>
      </c>
      <c r="G361" s="52" t="s">
        <v>203</v>
      </c>
      <c r="H361" s="46">
        <v>331</v>
      </c>
      <c r="I361" s="112">
        <v>0</v>
      </c>
      <c r="J361" s="112">
        <v>0</v>
      </c>
      <c r="K361" s="112">
        <v>0</v>
      </c>
      <c r="L361" s="112">
        <v>0</v>
      </c>
    </row>
    <row r="362" spans="1:13" hidden="1">
      <c r="A362" s="59">
        <v>3</v>
      </c>
      <c r="B362" s="59">
        <v>3</v>
      </c>
      <c r="C362" s="60">
        <v>2</v>
      </c>
      <c r="D362" s="61">
        <v>5</v>
      </c>
      <c r="E362" s="61"/>
      <c r="F362" s="62"/>
      <c r="G362" s="52" t="s">
        <v>197</v>
      </c>
      <c r="H362" s="46">
        <v>332</v>
      </c>
      <c r="I362" s="108">
        <f t="shared" ref="I362:L363" si="30">I363</f>
        <v>0</v>
      </c>
      <c r="J362" s="131">
        <f t="shared" si="30"/>
        <v>0</v>
      </c>
      <c r="K362" s="109">
        <f t="shared" si="30"/>
        <v>0</v>
      </c>
      <c r="L362" s="109">
        <f t="shared" si="30"/>
        <v>0</v>
      </c>
    </row>
    <row r="363" spans="1:13" hidden="1">
      <c r="A363" s="66">
        <v>3</v>
      </c>
      <c r="B363" s="66">
        <v>3</v>
      </c>
      <c r="C363" s="50">
        <v>2</v>
      </c>
      <c r="D363" s="49">
        <v>5</v>
      </c>
      <c r="E363" s="49">
        <v>1</v>
      </c>
      <c r="F363" s="51"/>
      <c r="G363" s="52" t="s">
        <v>197</v>
      </c>
      <c r="H363" s="46">
        <v>333</v>
      </c>
      <c r="I363" s="117">
        <f t="shared" si="30"/>
        <v>0</v>
      </c>
      <c r="J363" s="118">
        <f t="shared" si="30"/>
        <v>0</v>
      </c>
      <c r="K363" s="119">
        <f t="shared" si="30"/>
        <v>0</v>
      </c>
      <c r="L363" s="119">
        <f t="shared" si="30"/>
        <v>0</v>
      </c>
    </row>
    <row r="364" spans="1:13" hidden="1">
      <c r="A364" s="59">
        <v>3</v>
      </c>
      <c r="B364" s="59">
        <v>3</v>
      </c>
      <c r="C364" s="60">
        <v>2</v>
      </c>
      <c r="D364" s="61">
        <v>5</v>
      </c>
      <c r="E364" s="61">
        <v>1</v>
      </c>
      <c r="F364" s="62">
        <v>1</v>
      </c>
      <c r="G364" s="52" t="s">
        <v>197</v>
      </c>
      <c r="H364" s="46">
        <v>334</v>
      </c>
      <c r="I364" s="130">
        <v>0</v>
      </c>
      <c r="J364" s="130">
        <v>0</v>
      </c>
      <c r="K364" s="130">
        <v>0</v>
      </c>
      <c r="L364" s="129">
        <v>0</v>
      </c>
    </row>
    <row r="365" spans="1:13" ht="30.75" hidden="1" customHeight="1">
      <c r="A365" s="59">
        <v>3</v>
      </c>
      <c r="B365" s="59">
        <v>3</v>
      </c>
      <c r="C365" s="60">
        <v>2</v>
      </c>
      <c r="D365" s="61">
        <v>6</v>
      </c>
      <c r="E365" s="61"/>
      <c r="F365" s="62"/>
      <c r="G365" s="52" t="s">
        <v>168</v>
      </c>
      <c r="H365" s="46">
        <v>335</v>
      </c>
      <c r="I365" s="108">
        <f t="shared" ref="I365:L366" si="31">I366</f>
        <v>0</v>
      </c>
      <c r="J365" s="131">
        <f t="shared" si="31"/>
        <v>0</v>
      </c>
      <c r="K365" s="109">
        <f t="shared" si="31"/>
        <v>0</v>
      </c>
      <c r="L365" s="109">
        <f t="shared" si="31"/>
        <v>0</v>
      </c>
      <c r="M365" s="5"/>
    </row>
    <row r="366" spans="1:13" ht="39.75" hidden="1" customHeight="1">
      <c r="A366" s="59">
        <v>3</v>
      </c>
      <c r="B366" s="59">
        <v>3</v>
      </c>
      <c r="C366" s="60">
        <v>2</v>
      </c>
      <c r="D366" s="61">
        <v>6</v>
      </c>
      <c r="E366" s="61">
        <v>1</v>
      </c>
      <c r="F366" s="62"/>
      <c r="G366" s="52" t="s">
        <v>168</v>
      </c>
      <c r="H366" s="46">
        <v>336</v>
      </c>
      <c r="I366" s="108">
        <f t="shared" si="31"/>
        <v>0</v>
      </c>
      <c r="J366" s="131">
        <f t="shared" si="31"/>
        <v>0</v>
      </c>
      <c r="K366" s="109">
        <f t="shared" si="31"/>
        <v>0</v>
      </c>
      <c r="L366" s="109">
        <f t="shared" si="31"/>
        <v>0</v>
      </c>
      <c r="M366" s="5"/>
    </row>
    <row r="367" spans="1:13" ht="18.75" hidden="1" customHeight="1">
      <c r="A367" s="72">
        <v>3</v>
      </c>
      <c r="B367" s="72">
        <v>3</v>
      </c>
      <c r="C367" s="73">
        <v>2</v>
      </c>
      <c r="D367" s="74">
        <v>6</v>
      </c>
      <c r="E367" s="74">
        <v>1</v>
      </c>
      <c r="F367" s="86">
        <v>1</v>
      </c>
      <c r="G367" s="71" t="s">
        <v>168</v>
      </c>
      <c r="H367" s="46">
        <v>337</v>
      </c>
      <c r="I367" s="130">
        <v>0</v>
      </c>
      <c r="J367" s="130">
        <v>0</v>
      </c>
      <c r="K367" s="130">
        <v>0</v>
      </c>
      <c r="L367" s="129">
        <v>0</v>
      </c>
      <c r="M367" s="5"/>
    </row>
    <row r="368" spans="1:13" ht="23.25" hidden="1" customHeight="1">
      <c r="A368" s="59">
        <v>3</v>
      </c>
      <c r="B368" s="59">
        <v>3</v>
      </c>
      <c r="C368" s="60">
        <v>2</v>
      </c>
      <c r="D368" s="61">
        <v>7</v>
      </c>
      <c r="E368" s="61"/>
      <c r="F368" s="62"/>
      <c r="G368" s="52" t="s">
        <v>199</v>
      </c>
      <c r="H368" s="46">
        <v>338</v>
      </c>
      <c r="I368" s="108">
        <f>I369</f>
        <v>0</v>
      </c>
      <c r="J368" s="131">
        <f>J369</f>
        <v>0</v>
      </c>
      <c r="K368" s="109">
        <f>K369</f>
        <v>0</v>
      </c>
      <c r="L368" s="109">
        <f>L369</f>
        <v>0</v>
      </c>
      <c r="M368" s="5"/>
    </row>
    <row r="369" spans="1:18" ht="18.75" hidden="1" customHeight="1">
      <c r="A369" s="72">
        <v>3</v>
      </c>
      <c r="B369" s="72">
        <v>3</v>
      </c>
      <c r="C369" s="73">
        <v>2</v>
      </c>
      <c r="D369" s="74">
        <v>7</v>
      </c>
      <c r="E369" s="74">
        <v>1</v>
      </c>
      <c r="F369" s="86"/>
      <c r="G369" s="52" t="s">
        <v>199</v>
      </c>
      <c r="H369" s="46">
        <v>339</v>
      </c>
      <c r="I369" s="108">
        <f>SUM(I370:I371)</f>
        <v>0</v>
      </c>
      <c r="J369" s="108">
        <f>SUM(J370:J371)</f>
        <v>0</v>
      </c>
      <c r="K369" s="108">
        <f>SUM(K370:K371)</f>
        <v>0</v>
      </c>
      <c r="L369" s="108">
        <f>SUM(L370:L371)</f>
        <v>0</v>
      </c>
      <c r="M369" s="5"/>
    </row>
    <row r="370" spans="1:18" ht="12.75" hidden="1" customHeight="1">
      <c r="A370" s="59">
        <v>3</v>
      </c>
      <c r="B370" s="59">
        <v>3</v>
      </c>
      <c r="C370" s="60">
        <v>2</v>
      </c>
      <c r="D370" s="61">
        <v>7</v>
      </c>
      <c r="E370" s="61">
        <v>1</v>
      </c>
      <c r="F370" s="62">
        <v>1</v>
      </c>
      <c r="G370" s="52" t="s">
        <v>200</v>
      </c>
      <c r="H370" s="46">
        <v>340</v>
      </c>
      <c r="I370" s="130">
        <v>0</v>
      </c>
      <c r="J370" s="130">
        <v>0</v>
      </c>
      <c r="K370" s="130">
        <v>0</v>
      </c>
      <c r="L370" s="129">
        <v>0</v>
      </c>
      <c r="M370" s="5"/>
    </row>
    <row r="371" spans="1:18" ht="15.75" hidden="1" customHeight="1">
      <c r="A371" s="59">
        <v>3</v>
      </c>
      <c r="B371" s="59">
        <v>3</v>
      </c>
      <c r="C371" s="60">
        <v>2</v>
      </c>
      <c r="D371" s="61">
        <v>7</v>
      </c>
      <c r="E371" s="61">
        <v>1</v>
      </c>
      <c r="F371" s="62">
        <v>2</v>
      </c>
      <c r="G371" s="52" t="s">
        <v>201</v>
      </c>
      <c r="H371" s="46">
        <v>341</v>
      </c>
      <c r="I371" s="112">
        <v>0</v>
      </c>
      <c r="J371" s="112">
        <v>0</v>
      </c>
      <c r="K371" s="112">
        <v>0</v>
      </c>
      <c r="L371" s="112">
        <v>0</v>
      </c>
      <c r="M371" s="5"/>
    </row>
    <row r="372" spans="1:18" ht="14.25" customHeight="1">
      <c r="A372" s="96"/>
      <c r="B372" s="96"/>
      <c r="C372" s="97"/>
      <c r="D372" s="98"/>
      <c r="E372" s="99"/>
      <c r="F372" s="100"/>
      <c r="G372" s="101" t="s">
        <v>204</v>
      </c>
      <c r="H372" s="46">
        <v>342</v>
      </c>
      <c r="I372" s="138">
        <f>SUM(I31+I188)</f>
        <v>1676200</v>
      </c>
      <c r="J372" s="138">
        <f>SUM(J31+J188)</f>
        <v>394400</v>
      </c>
      <c r="K372" s="138">
        <f>SUM(K31+K188)</f>
        <v>328368.16000000003</v>
      </c>
      <c r="L372" s="138">
        <f>SUM(L31+L188)</f>
        <v>328368.16000000003</v>
      </c>
      <c r="M372" s="5"/>
    </row>
    <row r="373" spans="1:18" ht="7.5" customHeight="1">
      <c r="G373" s="47"/>
      <c r="H373" s="46"/>
      <c r="I373" s="102"/>
      <c r="J373" s="140"/>
      <c r="K373" s="140"/>
      <c r="L373" s="140"/>
    </row>
    <row r="374" spans="1:18" ht="17.25" customHeight="1">
      <c r="D374" s="152" t="s">
        <v>205</v>
      </c>
      <c r="E374" s="152"/>
      <c r="F374" s="31"/>
      <c r="G374" s="168"/>
      <c r="H374" s="146"/>
      <c r="I374" s="103"/>
      <c r="J374" s="210" t="s">
        <v>206</v>
      </c>
      <c r="K374" s="210"/>
      <c r="L374" s="210"/>
    </row>
    <row r="375" spans="1:18" ht="18.75" customHeight="1">
      <c r="A375" s="104"/>
      <c r="B375" s="104"/>
      <c r="C375" s="104"/>
      <c r="D375" s="169" t="s">
        <v>245</v>
      </c>
      <c r="E375" s="5"/>
      <c r="F375" s="5"/>
      <c r="G375" s="5"/>
      <c r="H375" s="5"/>
      <c r="I375" s="148" t="s">
        <v>207</v>
      </c>
      <c r="K375" s="211" t="s">
        <v>208</v>
      </c>
      <c r="L375" s="211"/>
    </row>
    <row r="376" spans="1:18" ht="15.75" customHeight="1">
      <c r="I376" s="105"/>
      <c r="K376" s="105"/>
      <c r="L376" s="105"/>
    </row>
    <row r="377" spans="1:18" s="171" customFormat="1" ht="15.75" customHeight="1">
      <c r="A377" s="170"/>
      <c r="B377" s="170"/>
      <c r="C377" s="170"/>
      <c r="D377" s="152" t="s">
        <v>250</v>
      </c>
      <c r="E377" s="152"/>
      <c r="F377" s="31"/>
      <c r="G377" s="152"/>
      <c r="H377" s="170"/>
      <c r="I377" s="105"/>
      <c r="J377" s="208" t="s">
        <v>251</v>
      </c>
      <c r="K377" s="208"/>
      <c r="L377" s="208"/>
      <c r="M377" s="170"/>
      <c r="N377" s="170"/>
      <c r="O377" s="170"/>
      <c r="P377" s="170"/>
      <c r="Q377" s="170"/>
      <c r="R377" s="170"/>
    </row>
    <row r="378" spans="1:18" ht="39" customHeight="1">
      <c r="D378" s="212" t="s">
        <v>246</v>
      </c>
      <c r="E378" s="213"/>
      <c r="F378" s="213"/>
      <c r="G378" s="213"/>
      <c r="H378" s="106"/>
      <c r="I378" s="107" t="s">
        <v>207</v>
      </c>
      <c r="K378" s="211" t="s">
        <v>208</v>
      </c>
      <c r="L378" s="211"/>
    </row>
  </sheetData>
  <mergeCells count="27">
    <mergeCell ref="J374:L374"/>
    <mergeCell ref="K375:L375"/>
    <mergeCell ref="J377:L377"/>
    <mergeCell ref="D378:G378"/>
    <mergeCell ref="K378:L378"/>
    <mergeCell ref="G16:K16"/>
    <mergeCell ref="J1:L1"/>
    <mergeCell ref="A4:L4"/>
    <mergeCell ref="A7:L7"/>
    <mergeCell ref="G9:K9"/>
    <mergeCell ref="A10:L10"/>
    <mergeCell ref="G11:K11"/>
    <mergeCell ref="G12:K12"/>
    <mergeCell ref="B13:L13"/>
    <mergeCell ref="G15:K15"/>
    <mergeCell ref="G6:L6"/>
    <mergeCell ref="E18:K18"/>
    <mergeCell ref="A19:L19"/>
    <mergeCell ref="G26:H26"/>
    <mergeCell ref="C23:I23"/>
    <mergeCell ref="L28:L29"/>
    <mergeCell ref="K28:K29"/>
    <mergeCell ref="A30:F30"/>
    <mergeCell ref="A28:F29"/>
    <mergeCell ref="G28:G29"/>
    <mergeCell ref="H28:H29"/>
    <mergeCell ref="I28:J28"/>
  </mergeCells>
  <pageMargins left="0.19685039370078741" right="0.19685039370078741" top="0.19685039370078741" bottom="0.19685039370078741" header="0.31496062992125984" footer="0.31496062992125984"/>
  <pageSetup paperSize="9" scale="8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71BAA5-4D2B-4B07-8CBE-613FABF234C6}">
  <sheetPr>
    <pageSetUpPr fitToPage="1"/>
  </sheetPr>
  <dimension ref="A1:R378"/>
  <sheetViews>
    <sheetView topLeftCell="A48" workbookViewId="0">
      <selection activeCell="U61" sqref="U61"/>
    </sheetView>
  </sheetViews>
  <sheetFormatPr defaultColWidth="9.140625" defaultRowHeight="12.75"/>
  <cols>
    <col min="1" max="4" width="2" style="24" customWidth="1"/>
    <col min="5" max="5" width="2.140625" style="24" customWidth="1"/>
    <col min="6" max="6" width="3.5703125" style="144" customWidth="1"/>
    <col min="7" max="7" width="34.28515625" style="24" customWidth="1"/>
    <col min="8" max="8" width="9.42578125" style="24" customWidth="1"/>
    <col min="9" max="9" width="12.28515625" style="24" customWidth="1"/>
    <col min="10" max="10" width="11.7109375" style="24" customWidth="1"/>
    <col min="11" max="11" width="12.42578125" style="24" customWidth="1"/>
    <col min="12" max="12" width="11.140625" style="24" customWidth="1"/>
    <col min="13" max="13" width="0.140625" style="24" hidden="1" customWidth="1"/>
    <col min="14" max="14" width="6.140625" style="24" hidden="1" customWidth="1"/>
    <col min="15" max="15" width="8.85546875" style="24" hidden="1" customWidth="1"/>
    <col min="16" max="16" width="9.140625" style="24"/>
    <col min="17" max="17" width="11" style="24" customWidth="1"/>
    <col min="18" max="18" width="9.140625" style="24"/>
    <col min="19" max="16384" width="9.140625" style="5"/>
  </cols>
  <sheetData>
    <row r="1" spans="1:17" ht="28.5" customHeight="1">
      <c r="G1" s="1"/>
      <c r="H1" s="4"/>
      <c r="I1" s="149"/>
      <c r="J1" s="202" t="s">
        <v>0</v>
      </c>
      <c r="K1" s="202"/>
      <c r="L1" s="202"/>
      <c r="M1" s="3"/>
      <c r="N1" s="141"/>
      <c r="O1" s="141"/>
      <c r="P1" s="141"/>
      <c r="Q1" s="141"/>
    </row>
    <row r="2" spans="1:17" ht="14.25" customHeight="1">
      <c r="H2" s="4"/>
      <c r="I2" s="5"/>
      <c r="J2" s="24" t="s">
        <v>1</v>
      </c>
      <c r="K2" s="150"/>
      <c r="L2" s="151"/>
      <c r="M2" s="3"/>
      <c r="N2" s="141"/>
      <c r="O2" s="141"/>
      <c r="P2" s="141"/>
      <c r="Q2" s="6"/>
    </row>
    <row r="3" spans="1:17" ht="3.75" customHeight="1">
      <c r="H3" s="20"/>
      <c r="I3" s="4"/>
      <c r="K3" s="2"/>
      <c r="L3" s="2"/>
      <c r="M3" s="3"/>
      <c r="N3" s="141"/>
      <c r="O3" s="141"/>
      <c r="P3" s="141"/>
      <c r="Q3" s="7"/>
    </row>
    <row r="4" spans="1:17" ht="15.75" customHeight="1">
      <c r="A4" s="203" t="s">
        <v>247</v>
      </c>
      <c r="B4" s="203"/>
      <c r="C4" s="203"/>
      <c r="D4" s="203"/>
      <c r="E4" s="203"/>
      <c r="F4" s="203"/>
      <c r="G4" s="203"/>
      <c r="H4" s="203"/>
      <c r="I4" s="203"/>
      <c r="J4" s="203"/>
      <c r="K4" s="203"/>
      <c r="L4" s="203"/>
      <c r="M4" s="3"/>
    </row>
    <row r="5" spans="1:17" ht="7.5" customHeight="1">
      <c r="G5" s="12"/>
      <c r="H5" s="13"/>
      <c r="I5" s="13"/>
      <c r="J5" s="14"/>
      <c r="K5" s="14"/>
      <c r="L5" s="15"/>
      <c r="M5" s="3"/>
    </row>
    <row r="6" spans="1:17" ht="16.5" customHeight="1">
      <c r="G6" s="209" t="s">
        <v>3</v>
      </c>
      <c r="H6" s="209"/>
      <c r="I6" s="209"/>
      <c r="J6" s="209"/>
      <c r="K6" s="209"/>
      <c r="L6" s="209"/>
      <c r="M6" s="3"/>
    </row>
    <row r="7" spans="1:17" ht="18.75" customHeight="1">
      <c r="A7" s="204" t="s">
        <v>4</v>
      </c>
      <c r="B7" s="205"/>
      <c r="C7" s="205"/>
      <c r="D7" s="205"/>
      <c r="E7" s="205"/>
      <c r="F7" s="205"/>
      <c r="G7" s="205"/>
      <c r="H7" s="205"/>
      <c r="I7" s="205"/>
      <c r="J7" s="205"/>
      <c r="K7" s="205"/>
      <c r="L7" s="205"/>
      <c r="M7" s="3"/>
    </row>
    <row r="8" spans="1:17" ht="6" customHeight="1">
      <c r="A8" s="142"/>
      <c r="B8" s="143"/>
      <c r="C8" s="143"/>
      <c r="D8" s="143"/>
      <c r="E8" s="143"/>
      <c r="F8" s="143"/>
      <c r="G8" s="143"/>
      <c r="H8" s="143"/>
      <c r="I8" s="143"/>
      <c r="J8" s="143"/>
      <c r="K8" s="143"/>
      <c r="L8" s="143"/>
      <c r="M8" s="3"/>
    </row>
    <row r="9" spans="1:17" ht="14.25" customHeight="1">
      <c r="A9" s="142"/>
      <c r="B9" s="143"/>
      <c r="C9" s="143"/>
      <c r="D9" s="143"/>
      <c r="E9" s="143"/>
      <c r="F9" s="143"/>
      <c r="G9" s="206" t="s">
        <v>5</v>
      </c>
      <c r="H9" s="206"/>
      <c r="I9" s="206"/>
      <c r="J9" s="206"/>
      <c r="K9" s="206"/>
      <c r="L9" s="143"/>
      <c r="M9" s="3"/>
    </row>
    <row r="10" spans="1:17" ht="16.5" customHeight="1">
      <c r="A10" s="207" t="s">
        <v>213</v>
      </c>
      <c r="B10" s="207"/>
      <c r="C10" s="207"/>
      <c r="D10" s="207"/>
      <c r="E10" s="207"/>
      <c r="F10" s="207"/>
      <c r="G10" s="207"/>
      <c r="H10" s="207"/>
      <c r="I10" s="207"/>
      <c r="J10" s="207"/>
      <c r="K10" s="207"/>
      <c r="L10" s="207"/>
      <c r="M10" s="3"/>
      <c r="P10" s="24" t="s">
        <v>6</v>
      </c>
    </row>
    <row r="11" spans="1:17" ht="15.75" customHeight="1">
      <c r="G11" s="208" t="s">
        <v>248</v>
      </c>
      <c r="H11" s="208"/>
      <c r="I11" s="208"/>
      <c r="J11" s="208"/>
      <c r="K11" s="208"/>
      <c r="M11" s="3"/>
    </row>
    <row r="12" spans="1:17" ht="12" customHeight="1">
      <c r="G12" s="208" t="s">
        <v>214</v>
      </c>
      <c r="H12" s="208"/>
      <c r="I12" s="208"/>
      <c r="J12" s="208"/>
      <c r="K12" s="208"/>
    </row>
    <row r="13" spans="1:17" ht="12" customHeight="1">
      <c r="B13" s="207" t="s">
        <v>7</v>
      </c>
      <c r="C13" s="207"/>
      <c r="D13" s="207"/>
      <c r="E13" s="207"/>
      <c r="F13" s="207"/>
      <c r="G13" s="207"/>
      <c r="H13" s="207"/>
      <c r="I13" s="207"/>
      <c r="J13" s="207"/>
      <c r="K13" s="207"/>
      <c r="L13" s="207"/>
    </row>
    <row r="14" spans="1:17" ht="12" customHeight="1"/>
    <row r="15" spans="1:17" ht="12.75" customHeight="1">
      <c r="G15" s="208" t="s">
        <v>215</v>
      </c>
      <c r="H15" s="208"/>
      <c r="I15" s="208"/>
      <c r="J15" s="208"/>
      <c r="K15" s="208"/>
    </row>
    <row r="16" spans="1:17" ht="11.25" customHeight="1">
      <c r="G16" s="201" t="s">
        <v>8</v>
      </c>
      <c r="H16" s="201"/>
      <c r="I16" s="201"/>
      <c r="J16" s="201"/>
      <c r="K16" s="201"/>
    </row>
    <row r="17" spans="1:13" ht="11.25" customHeight="1">
      <c r="G17" s="141"/>
      <c r="H17" s="141"/>
      <c r="I17" s="141"/>
      <c r="J17" s="141"/>
      <c r="K17" s="141"/>
    </row>
    <row r="18" spans="1:13" ht="15.75" customHeight="1">
      <c r="B18" s="5"/>
      <c r="C18" s="5"/>
      <c r="D18" s="5"/>
      <c r="E18" s="192"/>
      <c r="F18" s="192"/>
      <c r="G18" s="192"/>
      <c r="H18" s="192"/>
      <c r="I18" s="192"/>
      <c r="J18" s="192"/>
      <c r="K18" s="192"/>
      <c r="L18" s="5"/>
    </row>
    <row r="19" spans="1:13" ht="12" customHeight="1">
      <c r="A19" s="193" t="s">
        <v>10</v>
      </c>
      <c r="B19" s="193"/>
      <c r="C19" s="193"/>
      <c r="D19" s="193"/>
      <c r="E19" s="193"/>
      <c r="F19" s="193"/>
      <c r="G19" s="193"/>
      <c r="H19" s="193"/>
      <c r="I19" s="193"/>
      <c r="J19" s="193"/>
      <c r="K19" s="193"/>
      <c r="L19" s="193"/>
      <c r="M19" s="16"/>
    </row>
    <row r="20" spans="1:13" ht="12" customHeight="1">
      <c r="F20" s="24"/>
      <c r="J20" s="17"/>
      <c r="K20" s="15"/>
      <c r="L20" s="18" t="s">
        <v>11</v>
      </c>
      <c r="M20" s="16"/>
    </row>
    <row r="21" spans="1:13" ht="11.25" customHeight="1">
      <c r="F21" s="24"/>
      <c r="J21" s="19" t="s">
        <v>12</v>
      </c>
      <c r="K21" s="141"/>
      <c r="L21" s="23"/>
      <c r="M21" s="16"/>
    </row>
    <row r="22" spans="1:13" ht="12" customHeight="1">
      <c r="E22" s="141"/>
      <c r="F22" s="145"/>
      <c r="I22" s="21"/>
      <c r="J22" s="21"/>
      <c r="K22" s="22" t="s">
        <v>13</v>
      </c>
      <c r="L22" s="23"/>
      <c r="M22" s="16"/>
    </row>
    <row r="23" spans="1:13" ht="12.75" customHeight="1">
      <c r="C23" s="195" t="s">
        <v>6</v>
      </c>
      <c r="D23" s="196"/>
      <c r="E23" s="196"/>
      <c r="F23" s="196"/>
      <c r="G23" s="196"/>
      <c r="H23" s="196"/>
      <c r="I23" s="196"/>
      <c r="K23" s="22" t="s">
        <v>15</v>
      </c>
      <c r="L23" s="25" t="s">
        <v>16</v>
      </c>
      <c r="M23" s="16"/>
    </row>
    <row r="24" spans="1:13" ht="12" customHeight="1">
      <c r="C24" s="5"/>
      <c r="F24" s="24"/>
      <c r="G24" s="145"/>
      <c r="H24" s="152"/>
      <c r="J24" s="147" t="s">
        <v>18</v>
      </c>
      <c r="K24" s="26"/>
      <c r="L24" s="23"/>
      <c r="M24" s="16"/>
    </row>
    <row r="25" spans="1:13" ht="12.75" customHeight="1">
      <c r="F25" s="24"/>
      <c r="G25" s="27" t="s">
        <v>20</v>
      </c>
      <c r="H25" s="96" t="s">
        <v>21</v>
      </c>
      <c r="I25" s="97"/>
      <c r="J25" s="28"/>
      <c r="K25" s="23"/>
      <c r="L25" s="23"/>
      <c r="M25" s="16"/>
    </row>
    <row r="26" spans="1:13" ht="13.5" customHeight="1">
      <c r="F26" s="24"/>
      <c r="G26" s="194" t="s">
        <v>22</v>
      </c>
      <c r="H26" s="194"/>
      <c r="I26" s="139"/>
      <c r="J26" s="153"/>
      <c r="K26" s="23"/>
      <c r="L26" s="23"/>
      <c r="M26" s="16"/>
    </row>
    <row r="27" spans="1:13" ht="14.25" customHeight="1">
      <c r="A27" s="29" t="s">
        <v>26</v>
      </c>
      <c r="B27" s="29"/>
      <c r="C27" s="29"/>
      <c r="D27" s="29"/>
      <c r="E27" s="29"/>
      <c r="F27" s="30"/>
      <c r="G27" s="31"/>
      <c r="I27" s="31"/>
      <c r="J27" s="31"/>
      <c r="K27" s="32"/>
      <c r="L27" s="33" t="s">
        <v>27</v>
      </c>
      <c r="M27" s="34"/>
    </row>
    <row r="28" spans="1:13" ht="24" customHeight="1">
      <c r="A28" s="182" t="s">
        <v>28</v>
      </c>
      <c r="B28" s="183"/>
      <c r="C28" s="183"/>
      <c r="D28" s="183"/>
      <c r="E28" s="183"/>
      <c r="F28" s="183"/>
      <c r="G28" s="186" t="s">
        <v>29</v>
      </c>
      <c r="H28" s="188" t="s">
        <v>30</v>
      </c>
      <c r="I28" s="190" t="s">
        <v>31</v>
      </c>
      <c r="J28" s="191"/>
      <c r="K28" s="199" t="s">
        <v>32</v>
      </c>
      <c r="L28" s="197" t="s">
        <v>33</v>
      </c>
      <c r="M28" s="34"/>
    </row>
    <row r="29" spans="1:13" ht="46.5" customHeight="1">
      <c r="A29" s="184"/>
      <c r="B29" s="185"/>
      <c r="C29" s="185"/>
      <c r="D29" s="185"/>
      <c r="E29" s="185"/>
      <c r="F29" s="185"/>
      <c r="G29" s="187"/>
      <c r="H29" s="189"/>
      <c r="I29" s="35" t="s">
        <v>34</v>
      </c>
      <c r="J29" s="36" t="s">
        <v>35</v>
      </c>
      <c r="K29" s="200"/>
      <c r="L29" s="198"/>
    </row>
    <row r="30" spans="1:13" ht="11.25" customHeight="1">
      <c r="A30" s="179" t="s">
        <v>36</v>
      </c>
      <c r="B30" s="180"/>
      <c r="C30" s="180"/>
      <c r="D30" s="180"/>
      <c r="E30" s="180"/>
      <c r="F30" s="181"/>
      <c r="G30" s="37">
        <v>2</v>
      </c>
      <c r="H30" s="38">
        <v>3</v>
      </c>
      <c r="I30" s="39" t="s">
        <v>37</v>
      </c>
      <c r="J30" s="40" t="s">
        <v>38</v>
      </c>
      <c r="K30" s="41">
        <v>6</v>
      </c>
      <c r="L30" s="41">
        <v>7</v>
      </c>
    </row>
    <row r="31" spans="1:13" s="47" customFormat="1" ht="14.25" customHeight="1">
      <c r="A31" s="42">
        <v>2</v>
      </c>
      <c r="B31" s="42"/>
      <c r="C31" s="43"/>
      <c r="D31" s="44"/>
      <c r="E31" s="42"/>
      <c r="F31" s="45"/>
      <c r="G31" s="44" t="s">
        <v>39</v>
      </c>
      <c r="H31" s="46">
        <v>1</v>
      </c>
      <c r="I31" s="108">
        <f>SUM(I32+I43+I64+I85+I92+I116+I142+I162+I172)</f>
        <v>1209200</v>
      </c>
      <c r="J31" s="108">
        <f>SUM(J32+J43+J64+J85+J92+J116+J142+J162+J172)</f>
        <v>285600</v>
      </c>
      <c r="K31" s="109">
        <f>SUM(K32+K43+K64+K85+K92+K116+K142+K162+K172)</f>
        <v>239183.88</v>
      </c>
      <c r="L31" s="108">
        <f>SUM(L32+L43+L64+L85+L92+L116+L142+L162+L172)</f>
        <v>239183.88</v>
      </c>
    </row>
    <row r="32" spans="1:13" ht="16.5" customHeight="1">
      <c r="A32" s="42">
        <v>2</v>
      </c>
      <c r="B32" s="48">
        <v>1</v>
      </c>
      <c r="C32" s="49"/>
      <c r="D32" s="56"/>
      <c r="E32" s="50"/>
      <c r="F32" s="51"/>
      <c r="G32" s="154" t="s">
        <v>40</v>
      </c>
      <c r="H32" s="46">
        <v>2</v>
      </c>
      <c r="I32" s="108">
        <f>SUM(I33+I39)</f>
        <v>918500</v>
      </c>
      <c r="J32" s="108">
        <f>SUM(J33+J39)</f>
        <v>230500</v>
      </c>
      <c r="K32" s="121">
        <f>SUM(K33+K39)</f>
        <v>206582.39999999999</v>
      </c>
      <c r="L32" s="113">
        <f>SUM(L33+L39)</f>
        <v>206582.39999999999</v>
      </c>
      <c r="M32" s="5"/>
    </row>
    <row r="33" spans="1:18" ht="14.25" customHeight="1">
      <c r="A33" s="60">
        <v>2</v>
      </c>
      <c r="B33" s="60">
        <v>1</v>
      </c>
      <c r="C33" s="61">
        <v>1</v>
      </c>
      <c r="D33" s="52"/>
      <c r="E33" s="60"/>
      <c r="F33" s="62"/>
      <c r="G33" s="155" t="s">
        <v>41</v>
      </c>
      <c r="H33" s="46">
        <v>3</v>
      </c>
      <c r="I33" s="108">
        <f>SUM(I34)</f>
        <v>900800</v>
      </c>
      <c r="J33" s="108">
        <f>SUM(J34)</f>
        <v>225500</v>
      </c>
      <c r="K33" s="109">
        <f>SUM(K34)</f>
        <v>202801.37</v>
      </c>
      <c r="L33" s="108">
        <f>SUM(L34)</f>
        <v>202801.37</v>
      </c>
      <c r="M33" s="5"/>
      <c r="Q33" s="5"/>
    </row>
    <row r="34" spans="1:18" ht="13.5" customHeight="1">
      <c r="A34" s="59">
        <v>2</v>
      </c>
      <c r="B34" s="60">
        <v>1</v>
      </c>
      <c r="C34" s="61">
        <v>1</v>
      </c>
      <c r="D34" s="52">
        <v>1</v>
      </c>
      <c r="E34" s="60"/>
      <c r="F34" s="62"/>
      <c r="G34" s="155" t="s">
        <v>41</v>
      </c>
      <c r="H34" s="46">
        <v>4</v>
      </c>
      <c r="I34" s="108">
        <f>SUM(I35+I37)</f>
        <v>900800</v>
      </c>
      <c r="J34" s="108">
        <f>SUM(J35+J37)</f>
        <v>225500</v>
      </c>
      <c r="K34" s="108">
        <f>SUM(K35+K37)</f>
        <v>202801.37</v>
      </c>
      <c r="L34" s="108">
        <f>SUM(L35+L37)</f>
        <v>202801.37</v>
      </c>
      <c r="M34" s="5"/>
      <c r="Q34" s="53"/>
    </row>
    <row r="35" spans="1:18" ht="14.25" customHeight="1">
      <c r="A35" s="59">
        <v>2</v>
      </c>
      <c r="B35" s="60">
        <v>1</v>
      </c>
      <c r="C35" s="61">
        <v>1</v>
      </c>
      <c r="D35" s="52">
        <v>1</v>
      </c>
      <c r="E35" s="60">
        <v>1</v>
      </c>
      <c r="F35" s="62"/>
      <c r="G35" s="155" t="s">
        <v>42</v>
      </c>
      <c r="H35" s="46">
        <v>5</v>
      </c>
      <c r="I35" s="109">
        <f>SUM(I36)</f>
        <v>900800</v>
      </c>
      <c r="J35" s="109">
        <f>SUM(J36)</f>
        <v>225500</v>
      </c>
      <c r="K35" s="109">
        <f>SUM(K36)</f>
        <v>202801.37</v>
      </c>
      <c r="L35" s="109">
        <f>SUM(L36)</f>
        <v>202801.37</v>
      </c>
      <c r="M35" s="5"/>
      <c r="Q35" s="53"/>
    </row>
    <row r="36" spans="1:18" ht="14.25" customHeight="1">
      <c r="A36" s="59">
        <v>2</v>
      </c>
      <c r="B36" s="60">
        <v>1</v>
      </c>
      <c r="C36" s="61">
        <v>1</v>
      </c>
      <c r="D36" s="52">
        <v>1</v>
      </c>
      <c r="E36" s="60">
        <v>1</v>
      </c>
      <c r="F36" s="62">
        <v>1</v>
      </c>
      <c r="G36" s="155" t="s">
        <v>42</v>
      </c>
      <c r="H36" s="46">
        <v>6</v>
      </c>
      <c r="I36" s="110">
        <v>900800</v>
      </c>
      <c r="J36" s="111">
        <v>225500</v>
      </c>
      <c r="K36" s="111">
        <v>202801.37</v>
      </c>
      <c r="L36" s="111">
        <v>202801.37</v>
      </c>
      <c r="M36" s="5"/>
      <c r="Q36" s="53"/>
    </row>
    <row r="37" spans="1:18" ht="12.75" hidden="1" customHeight="1">
      <c r="A37" s="59">
        <v>2</v>
      </c>
      <c r="B37" s="60">
        <v>1</v>
      </c>
      <c r="C37" s="61">
        <v>1</v>
      </c>
      <c r="D37" s="52">
        <v>1</v>
      </c>
      <c r="E37" s="60">
        <v>2</v>
      </c>
      <c r="F37" s="62"/>
      <c r="G37" s="155" t="s">
        <v>216</v>
      </c>
      <c r="H37" s="46">
        <v>7</v>
      </c>
      <c r="I37" s="109">
        <f>I38</f>
        <v>0</v>
      </c>
      <c r="J37" s="109">
        <f>J38</f>
        <v>0</v>
      </c>
      <c r="K37" s="109">
        <f>K38</f>
        <v>0</v>
      </c>
      <c r="L37" s="109">
        <f>L38</f>
        <v>0</v>
      </c>
      <c r="M37" s="5"/>
      <c r="Q37" s="53"/>
    </row>
    <row r="38" spans="1:18" ht="12.75" hidden="1" customHeight="1">
      <c r="A38" s="59">
        <v>2</v>
      </c>
      <c r="B38" s="60">
        <v>1</v>
      </c>
      <c r="C38" s="61">
        <v>1</v>
      </c>
      <c r="D38" s="52">
        <v>1</v>
      </c>
      <c r="E38" s="60">
        <v>2</v>
      </c>
      <c r="F38" s="62">
        <v>1</v>
      </c>
      <c r="G38" s="155" t="s">
        <v>216</v>
      </c>
      <c r="H38" s="46">
        <v>8</v>
      </c>
      <c r="I38" s="111">
        <v>0</v>
      </c>
      <c r="J38" s="112">
        <v>0</v>
      </c>
      <c r="K38" s="111">
        <v>0</v>
      </c>
      <c r="L38" s="112">
        <v>0</v>
      </c>
      <c r="M38" s="5"/>
      <c r="Q38" s="53"/>
    </row>
    <row r="39" spans="1:18" ht="13.5" customHeight="1">
      <c r="A39" s="59">
        <v>2</v>
      </c>
      <c r="B39" s="60">
        <v>1</v>
      </c>
      <c r="C39" s="61">
        <v>2</v>
      </c>
      <c r="D39" s="52"/>
      <c r="E39" s="60"/>
      <c r="F39" s="62"/>
      <c r="G39" s="155" t="s">
        <v>43</v>
      </c>
      <c r="H39" s="46">
        <v>9</v>
      </c>
      <c r="I39" s="109">
        <f t="shared" ref="I39:L41" si="0">I40</f>
        <v>17700</v>
      </c>
      <c r="J39" s="108">
        <f t="shared" si="0"/>
        <v>5000</v>
      </c>
      <c r="K39" s="109">
        <f t="shared" si="0"/>
        <v>3781.03</v>
      </c>
      <c r="L39" s="108">
        <f t="shared" si="0"/>
        <v>3781.03</v>
      </c>
      <c r="M39" s="5"/>
      <c r="Q39" s="53"/>
    </row>
    <row r="40" spans="1:18">
      <c r="A40" s="59">
        <v>2</v>
      </c>
      <c r="B40" s="60">
        <v>1</v>
      </c>
      <c r="C40" s="61">
        <v>2</v>
      </c>
      <c r="D40" s="52">
        <v>1</v>
      </c>
      <c r="E40" s="60"/>
      <c r="F40" s="62"/>
      <c r="G40" s="52" t="s">
        <v>43</v>
      </c>
      <c r="H40" s="46">
        <v>10</v>
      </c>
      <c r="I40" s="109">
        <f t="shared" si="0"/>
        <v>17700</v>
      </c>
      <c r="J40" s="108">
        <f t="shared" si="0"/>
        <v>5000</v>
      </c>
      <c r="K40" s="108">
        <f t="shared" si="0"/>
        <v>3781.03</v>
      </c>
      <c r="L40" s="108">
        <f t="shared" si="0"/>
        <v>3781.03</v>
      </c>
      <c r="Q40" s="5"/>
    </row>
    <row r="41" spans="1:18" ht="13.5" customHeight="1">
      <c r="A41" s="59">
        <v>2</v>
      </c>
      <c r="B41" s="60">
        <v>1</v>
      </c>
      <c r="C41" s="61">
        <v>2</v>
      </c>
      <c r="D41" s="52">
        <v>1</v>
      </c>
      <c r="E41" s="60">
        <v>1</v>
      </c>
      <c r="F41" s="62"/>
      <c r="G41" s="52" t="s">
        <v>43</v>
      </c>
      <c r="H41" s="46">
        <v>11</v>
      </c>
      <c r="I41" s="108">
        <f t="shared" si="0"/>
        <v>17700</v>
      </c>
      <c r="J41" s="108">
        <f t="shared" si="0"/>
        <v>5000</v>
      </c>
      <c r="K41" s="108">
        <f t="shared" si="0"/>
        <v>3781.03</v>
      </c>
      <c r="L41" s="108">
        <f t="shared" si="0"/>
        <v>3781.03</v>
      </c>
      <c r="M41" s="5"/>
      <c r="Q41" s="53"/>
    </row>
    <row r="42" spans="1:18" ht="14.25" customHeight="1">
      <c r="A42" s="59">
        <v>2</v>
      </c>
      <c r="B42" s="60">
        <v>1</v>
      </c>
      <c r="C42" s="61">
        <v>2</v>
      </c>
      <c r="D42" s="52">
        <v>1</v>
      </c>
      <c r="E42" s="60">
        <v>1</v>
      </c>
      <c r="F42" s="62">
        <v>1</v>
      </c>
      <c r="G42" s="52" t="s">
        <v>43</v>
      </c>
      <c r="H42" s="46">
        <v>12</v>
      </c>
      <c r="I42" s="112">
        <v>17700</v>
      </c>
      <c r="J42" s="111">
        <v>5000</v>
      </c>
      <c r="K42" s="111">
        <v>3781.03</v>
      </c>
      <c r="L42" s="111">
        <v>3781.03</v>
      </c>
      <c r="M42" s="5"/>
      <c r="Q42" s="53"/>
    </row>
    <row r="43" spans="1:18" ht="14.25" customHeight="1">
      <c r="A43" s="54">
        <v>2</v>
      </c>
      <c r="B43" s="55">
        <v>2</v>
      </c>
      <c r="C43" s="49"/>
      <c r="D43" s="56"/>
      <c r="E43" s="50"/>
      <c r="F43" s="51"/>
      <c r="G43" s="154" t="s">
        <v>44</v>
      </c>
      <c r="H43" s="46">
        <v>13</v>
      </c>
      <c r="I43" s="117">
        <f t="shared" ref="I43:L45" si="1">I44</f>
        <v>269400</v>
      </c>
      <c r="J43" s="119">
        <f t="shared" si="1"/>
        <v>43200</v>
      </c>
      <c r="K43" s="117">
        <f t="shared" si="1"/>
        <v>21067.73</v>
      </c>
      <c r="L43" s="117">
        <f t="shared" si="1"/>
        <v>21067.73</v>
      </c>
      <c r="M43" s="5"/>
    </row>
    <row r="44" spans="1:18" ht="12.75" customHeight="1">
      <c r="A44" s="59">
        <v>2</v>
      </c>
      <c r="B44" s="60">
        <v>2</v>
      </c>
      <c r="C44" s="61">
        <v>1</v>
      </c>
      <c r="D44" s="52"/>
      <c r="E44" s="60"/>
      <c r="F44" s="62"/>
      <c r="G44" s="56" t="s">
        <v>44</v>
      </c>
      <c r="H44" s="46">
        <v>14</v>
      </c>
      <c r="I44" s="108">
        <f t="shared" si="1"/>
        <v>269400</v>
      </c>
      <c r="J44" s="109">
        <f t="shared" si="1"/>
        <v>43200</v>
      </c>
      <c r="K44" s="108">
        <f t="shared" si="1"/>
        <v>21067.73</v>
      </c>
      <c r="L44" s="109">
        <f t="shared" si="1"/>
        <v>21067.73</v>
      </c>
      <c r="M44" s="5"/>
      <c r="Q44" s="5"/>
      <c r="R44" s="53"/>
    </row>
    <row r="45" spans="1:18" ht="15.75" customHeight="1">
      <c r="A45" s="59">
        <v>2</v>
      </c>
      <c r="B45" s="60">
        <v>2</v>
      </c>
      <c r="C45" s="61">
        <v>1</v>
      </c>
      <c r="D45" s="52">
        <v>1</v>
      </c>
      <c r="E45" s="60"/>
      <c r="F45" s="62"/>
      <c r="G45" s="56" t="s">
        <v>44</v>
      </c>
      <c r="H45" s="46">
        <v>15</v>
      </c>
      <c r="I45" s="108">
        <f t="shared" si="1"/>
        <v>269400</v>
      </c>
      <c r="J45" s="109">
        <f t="shared" si="1"/>
        <v>43200</v>
      </c>
      <c r="K45" s="113">
        <f t="shared" si="1"/>
        <v>21067.73</v>
      </c>
      <c r="L45" s="113">
        <f t="shared" si="1"/>
        <v>21067.73</v>
      </c>
      <c r="M45" s="5"/>
      <c r="Q45" s="53"/>
      <c r="R45" s="5"/>
    </row>
    <row r="46" spans="1:18" ht="13.5" customHeight="1">
      <c r="A46" s="72">
        <v>2</v>
      </c>
      <c r="B46" s="73">
        <v>2</v>
      </c>
      <c r="C46" s="74">
        <v>1</v>
      </c>
      <c r="D46" s="71">
        <v>1</v>
      </c>
      <c r="E46" s="73">
        <v>1</v>
      </c>
      <c r="F46" s="86"/>
      <c r="G46" s="56" t="s">
        <v>44</v>
      </c>
      <c r="H46" s="46">
        <v>16</v>
      </c>
      <c r="I46" s="114">
        <f>SUM(I47:I63)</f>
        <v>269400</v>
      </c>
      <c r="J46" s="114">
        <f>SUM(J47:J63)</f>
        <v>43200</v>
      </c>
      <c r="K46" s="115">
        <f>SUM(K47:K63)</f>
        <v>21067.73</v>
      </c>
      <c r="L46" s="115">
        <f>SUM(L47:L63)</f>
        <v>21067.73</v>
      </c>
      <c r="M46" s="5"/>
      <c r="Q46" s="53"/>
      <c r="R46" s="5"/>
    </row>
    <row r="47" spans="1:18" ht="15.75" hidden="1" customHeight="1">
      <c r="A47" s="59">
        <v>2</v>
      </c>
      <c r="B47" s="60">
        <v>2</v>
      </c>
      <c r="C47" s="61">
        <v>1</v>
      </c>
      <c r="D47" s="52">
        <v>1</v>
      </c>
      <c r="E47" s="60">
        <v>1</v>
      </c>
      <c r="F47" s="57">
        <v>1</v>
      </c>
      <c r="G47" s="52" t="s">
        <v>45</v>
      </c>
      <c r="H47" s="46">
        <v>17</v>
      </c>
      <c r="I47" s="111">
        <v>0</v>
      </c>
      <c r="J47" s="111">
        <v>0</v>
      </c>
      <c r="K47" s="111">
        <v>0</v>
      </c>
      <c r="L47" s="111">
        <v>0</v>
      </c>
      <c r="M47" s="5"/>
      <c r="Q47" s="53"/>
      <c r="R47" s="5"/>
    </row>
    <row r="48" spans="1:18" ht="26.25" customHeight="1">
      <c r="A48" s="59">
        <v>2</v>
      </c>
      <c r="B48" s="60">
        <v>2</v>
      </c>
      <c r="C48" s="61">
        <v>1</v>
      </c>
      <c r="D48" s="52">
        <v>1</v>
      </c>
      <c r="E48" s="60">
        <v>1</v>
      </c>
      <c r="F48" s="62">
        <v>2</v>
      </c>
      <c r="G48" s="52" t="s">
        <v>46</v>
      </c>
      <c r="H48" s="46">
        <v>18</v>
      </c>
      <c r="I48" s="111">
        <v>600</v>
      </c>
      <c r="J48" s="111">
        <v>200</v>
      </c>
      <c r="K48" s="111">
        <v>58.56</v>
      </c>
      <c r="L48" s="111">
        <v>58.56</v>
      </c>
      <c r="M48" s="5"/>
      <c r="Q48" s="53"/>
      <c r="R48" s="5"/>
    </row>
    <row r="49" spans="1:18" ht="26.25" customHeight="1">
      <c r="A49" s="59">
        <v>2</v>
      </c>
      <c r="B49" s="60">
        <v>2</v>
      </c>
      <c r="C49" s="61">
        <v>1</v>
      </c>
      <c r="D49" s="52">
        <v>1</v>
      </c>
      <c r="E49" s="60">
        <v>1</v>
      </c>
      <c r="F49" s="62">
        <v>5</v>
      </c>
      <c r="G49" s="52" t="s">
        <v>47</v>
      </c>
      <c r="H49" s="46">
        <v>19</v>
      </c>
      <c r="I49" s="111">
        <v>1400</v>
      </c>
      <c r="J49" s="111">
        <v>400</v>
      </c>
      <c r="K49" s="111">
        <v>290.73</v>
      </c>
      <c r="L49" s="111">
        <v>290.73</v>
      </c>
      <c r="M49" s="5"/>
      <c r="Q49" s="53"/>
      <c r="R49" s="5"/>
    </row>
    <row r="50" spans="1:18" ht="27" customHeight="1">
      <c r="A50" s="59">
        <v>2</v>
      </c>
      <c r="B50" s="60">
        <v>2</v>
      </c>
      <c r="C50" s="61">
        <v>1</v>
      </c>
      <c r="D50" s="52">
        <v>1</v>
      </c>
      <c r="E50" s="60">
        <v>1</v>
      </c>
      <c r="F50" s="62">
        <v>6</v>
      </c>
      <c r="G50" s="52" t="s">
        <v>48</v>
      </c>
      <c r="H50" s="46">
        <v>20</v>
      </c>
      <c r="I50" s="111">
        <v>3700</v>
      </c>
      <c r="J50" s="111">
        <v>1000</v>
      </c>
      <c r="K50" s="111">
        <v>915.69</v>
      </c>
      <c r="L50" s="111">
        <v>915.69</v>
      </c>
      <c r="M50" s="5"/>
      <c r="Q50" s="53"/>
      <c r="R50" s="5"/>
    </row>
    <row r="51" spans="1:18" ht="26.25" customHeight="1">
      <c r="A51" s="66">
        <v>2</v>
      </c>
      <c r="B51" s="50">
        <v>2</v>
      </c>
      <c r="C51" s="49">
        <v>1</v>
      </c>
      <c r="D51" s="56">
        <v>1</v>
      </c>
      <c r="E51" s="50">
        <v>1</v>
      </c>
      <c r="F51" s="51">
        <v>7</v>
      </c>
      <c r="G51" s="56" t="s">
        <v>49</v>
      </c>
      <c r="H51" s="46">
        <v>21</v>
      </c>
      <c r="I51" s="111">
        <v>5000</v>
      </c>
      <c r="J51" s="111">
        <v>1400</v>
      </c>
      <c r="K51" s="111">
        <v>0</v>
      </c>
      <c r="L51" s="111">
        <v>0</v>
      </c>
      <c r="M51" s="5"/>
      <c r="Q51" s="53"/>
      <c r="R51" s="5"/>
    </row>
    <row r="52" spans="1:18" ht="12" customHeight="1">
      <c r="A52" s="59">
        <v>2</v>
      </c>
      <c r="B52" s="60">
        <v>2</v>
      </c>
      <c r="C52" s="61">
        <v>1</v>
      </c>
      <c r="D52" s="52">
        <v>1</v>
      </c>
      <c r="E52" s="60">
        <v>1</v>
      </c>
      <c r="F52" s="62">
        <v>11</v>
      </c>
      <c r="G52" s="52" t="s">
        <v>50</v>
      </c>
      <c r="H52" s="46">
        <v>22</v>
      </c>
      <c r="I52" s="111">
        <v>900</v>
      </c>
      <c r="J52" s="111">
        <v>200</v>
      </c>
      <c r="K52" s="111">
        <v>149.05000000000001</v>
      </c>
      <c r="L52" s="111">
        <v>149.05000000000001</v>
      </c>
      <c r="M52" s="5"/>
      <c r="Q52" s="53"/>
      <c r="R52" s="5"/>
    </row>
    <row r="53" spans="1:18" ht="15.75" hidden="1" customHeight="1">
      <c r="A53" s="72">
        <v>2</v>
      </c>
      <c r="B53" s="83">
        <v>2</v>
      </c>
      <c r="C53" s="84">
        <v>1</v>
      </c>
      <c r="D53" s="84">
        <v>1</v>
      </c>
      <c r="E53" s="84">
        <v>1</v>
      </c>
      <c r="F53" s="85">
        <v>12</v>
      </c>
      <c r="G53" s="77" t="s">
        <v>51</v>
      </c>
      <c r="H53" s="46">
        <v>23</v>
      </c>
      <c r="I53" s="111">
        <v>0</v>
      </c>
      <c r="J53" s="111">
        <v>0</v>
      </c>
      <c r="K53" s="111">
        <v>0</v>
      </c>
      <c r="L53" s="111">
        <v>0</v>
      </c>
      <c r="M53" s="5"/>
      <c r="Q53" s="53"/>
      <c r="R53" s="5"/>
    </row>
    <row r="54" spans="1:18" ht="25.5" hidden="1" customHeight="1">
      <c r="A54" s="59">
        <v>2</v>
      </c>
      <c r="B54" s="60">
        <v>2</v>
      </c>
      <c r="C54" s="61">
        <v>1</v>
      </c>
      <c r="D54" s="61">
        <v>1</v>
      </c>
      <c r="E54" s="61">
        <v>1</v>
      </c>
      <c r="F54" s="62">
        <v>14</v>
      </c>
      <c r="G54" s="58" t="s">
        <v>52</v>
      </c>
      <c r="H54" s="46">
        <v>24</v>
      </c>
      <c r="I54" s="111">
        <v>0</v>
      </c>
      <c r="J54" s="112">
        <v>0</v>
      </c>
      <c r="K54" s="112">
        <v>0</v>
      </c>
      <c r="L54" s="112">
        <v>0</v>
      </c>
      <c r="M54" s="5"/>
      <c r="Q54" s="53"/>
      <c r="R54" s="5"/>
    </row>
    <row r="55" spans="1:18" ht="27.75" customHeight="1">
      <c r="A55" s="59">
        <v>2</v>
      </c>
      <c r="B55" s="60">
        <v>2</v>
      </c>
      <c r="C55" s="61">
        <v>1</v>
      </c>
      <c r="D55" s="61">
        <v>1</v>
      </c>
      <c r="E55" s="61">
        <v>1</v>
      </c>
      <c r="F55" s="62">
        <v>15</v>
      </c>
      <c r="G55" s="52" t="s">
        <v>53</v>
      </c>
      <c r="H55" s="46">
        <v>25</v>
      </c>
      <c r="I55" s="111">
        <v>4000</v>
      </c>
      <c r="J55" s="111">
        <v>1000</v>
      </c>
      <c r="K55" s="111">
        <v>891.25</v>
      </c>
      <c r="L55" s="111">
        <v>891.25</v>
      </c>
      <c r="M55" s="5"/>
      <c r="Q55" s="53"/>
      <c r="R55" s="5"/>
    </row>
    <row r="56" spans="1:18" ht="15.75" customHeight="1">
      <c r="A56" s="59">
        <v>2</v>
      </c>
      <c r="B56" s="60">
        <v>2</v>
      </c>
      <c r="C56" s="61">
        <v>1</v>
      </c>
      <c r="D56" s="61">
        <v>1</v>
      </c>
      <c r="E56" s="61">
        <v>1</v>
      </c>
      <c r="F56" s="62">
        <v>16</v>
      </c>
      <c r="G56" s="52" t="s">
        <v>54</v>
      </c>
      <c r="H56" s="46">
        <v>26</v>
      </c>
      <c r="I56" s="111">
        <v>2700</v>
      </c>
      <c r="J56" s="111">
        <v>700</v>
      </c>
      <c r="K56" s="111">
        <v>237.3</v>
      </c>
      <c r="L56" s="111">
        <v>237.3</v>
      </c>
      <c r="M56" s="5"/>
      <c r="Q56" s="53"/>
      <c r="R56" s="5"/>
    </row>
    <row r="57" spans="1:18" ht="27.75" hidden="1" customHeight="1">
      <c r="A57" s="59">
        <v>2</v>
      </c>
      <c r="B57" s="60">
        <v>2</v>
      </c>
      <c r="C57" s="61">
        <v>1</v>
      </c>
      <c r="D57" s="61">
        <v>1</v>
      </c>
      <c r="E57" s="61">
        <v>1</v>
      </c>
      <c r="F57" s="62">
        <v>17</v>
      </c>
      <c r="G57" s="52" t="s">
        <v>55</v>
      </c>
      <c r="H57" s="46">
        <v>27</v>
      </c>
      <c r="I57" s="111">
        <v>0</v>
      </c>
      <c r="J57" s="112">
        <v>0</v>
      </c>
      <c r="K57" s="112">
        <v>0</v>
      </c>
      <c r="L57" s="112">
        <v>0</v>
      </c>
      <c r="M57" s="5"/>
      <c r="Q57" s="53"/>
      <c r="R57" s="5"/>
    </row>
    <row r="58" spans="1:18" ht="14.25" customHeight="1">
      <c r="A58" s="59">
        <v>2</v>
      </c>
      <c r="B58" s="60">
        <v>2</v>
      </c>
      <c r="C58" s="61">
        <v>1</v>
      </c>
      <c r="D58" s="61">
        <v>1</v>
      </c>
      <c r="E58" s="61">
        <v>1</v>
      </c>
      <c r="F58" s="62">
        <v>20</v>
      </c>
      <c r="G58" s="52" t="s">
        <v>56</v>
      </c>
      <c r="H58" s="46">
        <v>28</v>
      </c>
      <c r="I58" s="111">
        <v>62400</v>
      </c>
      <c r="J58" s="111">
        <v>17100</v>
      </c>
      <c r="K58" s="111">
        <v>11641.74</v>
      </c>
      <c r="L58" s="111">
        <v>11641.74</v>
      </c>
      <c r="M58" s="5"/>
      <c r="Q58" s="53"/>
      <c r="R58" s="5"/>
    </row>
    <row r="59" spans="1:18" ht="27.75" customHeight="1">
      <c r="A59" s="59">
        <v>2</v>
      </c>
      <c r="B59" s="60">
        <v>2</v>
      </c>
      <c r="C59" s="61">
        <v>1</v>
      </c>
      <c r="D59" s="61">
        <v>1</v>
      </c>
      <c r="E59" s="61">
        <v>1</v>
      </c>
      <c r="F59" s="62">
        <v>21</v>
      </c>
      <c r="G59" s="52" t="s">
        <v>57</v>
      </c>
      <c r="H59" s="46">
        <v>29</v>
      </c>
      <c r="I59" s="111">
        <v>3700</v>
      </c>
      <c r="J59" s="111">
        <v>1000</v>
      </c>
      <c r="K59" s="111">
        <v>852.82</v>
      </c>
      <c r="L59" s="111">
        <v>852.82</v>
      </c>
      <c r="M59" s="5"/>
      <c r="Q59" s="53"/>
      <c r="R59" s="5"/>
    </row>
    <row r="60" spans="1:18" ht="12" customHeight="1">
      <c r="A60" s="59">
        <v>2</v>
      </c>
      <c r="B60" s="60">
        <v>2</v>
      </c>
      <c r="C60" s="61">
        <v>1</v>
      </c>
      <c r="D60" s="61">
        <v>1</v>
      </c>
      <c r="E60" s="61">
        <v>1</v>
      </c>
      <c r="F60" s="62">
        <v>22</v>
      </c>
      <c r="G60" s="52" t="s">
        <v>58</v>
      </c>
      <c r="H60" s="46">
        <v>30</v>
      </c>
      <c r="I60" s="111">
        <v>400</v>
      </c>
      <c r="J60" s="111">
        <v>100</v>
      </c>
      <c r="K60" s="111">
        <v>0</v>
      </c>
      <c r="L60" s="111">
        <v>0</v>
      </c>
      <c r="M60" s="5"/>
      <c r="Q60" s="53"/>
      <c r="R60" s="5"/>
    </row>
    <row r="61" spans="1:18" ht="12" customHeight="1">
      <c r="A61" s="59">
        <v>2</v>
      </c>
      <c r="B61" s="60">
        <v>2</v>
      </c>
      <c r="C61" s="61">
        <v>1</v>
      </c>
      <c r="D61" s="61">
        <v>1</v>
      </c>
      <c r="E61" s="61">
        <v>1</v>
      </c>
      <c r="F61" s="62">
        <v>23</v>
      </c>
      <c r="G61" s="52" t="s">
        <v>59</v>
      </c>
      <c r="H61" s="46">
        <v>31</v>
      </c>
      <c r="I61" s="111">
        <v>500</v>
      </c>
      <c r="J61" s="111">
        <v>100</v>
      </c>
      <c r="K61" s="111">
        <v>84.7</v>
      </c>
      <c r="L61" s="111">
        <v>84.7</v>
      </c>
      <c r="M61" s="5"/>
      <c r="Q61" s="53"/>
      <c r="R61" s="5"/>
    </row>
    <row r="62" spans="1:18" ht="15" hidden="1" customHeight="1">
      <c r="A62" s="67">
        <v>2</v>
      </c>
      <c r="B62" s="60">
        <v>2</v>
      </c>
      <c r="C62" s="61">
        <v>1</v>
      </c>
      <c r="D62" s="61">
        <v>1</v>
      </c>
      <c r="E62" s="61">
        <v>1</v>
      </c>
      <c r="F62" s="62">
        <v>24</v>
      </c>
      <c r="G62" s="52" t="s">
        <v>217</v>
      </c>
      <c r="H62" s="46">
        <v>32</v>
      </c>
      <c r="I62" s="111">
        <v>0</v>
      </c>
      <c r="J62" s="111">
        <v>0</v>
      </c>
      <c r="K62" s="111">
        <v>0</v>
      </c>
      <c r="L62" s="111">
        <v>0</v>
      </c>
      <c r="M62" s="5"/>
      <c r="Q62" s="53"/>
      <c r="R62" s="5"/>
    </row>
    <row r="63" spans="1:18" ht="15" hidden="1" customHeight="1">
      <c r="A63" s="59">
        <v>2</v>
      </c>
      <c r="B63" s="60">
        <v>2</v>
      </c>
      <c r="C63" s="61">
        <v>1</v>
      </c>
      <c r="D63" s="61">
        <v>1</v>
      </c>
      <c r="E63" s="61">
        <v>1</v>
      </c>
      <c r="F63" s="62">
        <v>30</v>
      </c>
      <c r="G63" s="52" t="s">
        <v>60</v>
      </c>
      <c r="H63" s="46">
        <v>33</v>
      </c>
      <c r="I63" s="111">
        <v>184100</v>
      </c>
      <c r="J63" s="111">
        <v>20000</v>
      </c>
      <c r="K63" s="111">
        <v>5945.89</v>
      </c>
      <c r="L63" s="111">
        <v>5945.89</v>
      </c>
      <c r="M63" s="5"/>
      <c r="Q63" s="53"/>
      <c r="R63" s="5"/>
    </row>
    <row r="64" spans="1:18" ht="14.25" hidden="1" customHeight="1">
      <c r="A64" s="63">
        <v>2</v>
      </c>
      <c r="B64" s="64">
        <v>3</v>
      </c>
      <c r="C64" s="48"/>
      <c r="D64" s="49"/>
      <c r="E64" s="49"/>
      <c r="F64" s="51"/>
      <c r="G64" s="156" t="s">
        <v>61</v>
      </c>
      <c r="H64" s="46">
        <v>34</v>
      </c>
      <c r="I64" s="117">
        <f>I65+I81</f>
        <v>0</v>
      </c>
      <c r="J64" s="117">
        <f>J65+J81</f>
        <v>0</v>
      </c>
      <c r="K64" s="117">
        <f>K65+K81</f>
        <v>0</v>
      </c>
      <c r="L64" s="117">
        <f>L65+L81</f>
        <v>0</v>
      </c>
      <c r="M64" s="5"/>
    </row>
    <row r="65" spans="1:18" ht="13.5" hidden="1" customHeight="1">
      <c r="A65" s="59">
        <v>2</v>
      </c>
      <c r="B65" s="60">
        <v>3</v>
      </c>
      <c r="C65" s="61">
        <v>1</v>
      </c>
      <c r="D65" s="61"/>
      <c r="E65" s="61"/>
      <c r="F65" s="62"/>
      <c r="G65" s="52" t="s">
        <v>62</v>
      </c>
      <c r="H65" s="46">
        <v>35</v>
      </c>
      <c r="I65" s="108">
        <f>SUM(I66+I71+I76)</f>
        <v>0</v>
      </c>
      <c r="J65" s="108">
        <f>SUM(J66+J71+J76)</f>
        <v>0</v>
      </c>
      <c r="K65" s="108">
        <f>SUM(K66+K71+K76)</f>
        <v>0</v>
      </c>
      <c r="L65" s="108">
        <f>SUM(L66+L71+L76)</f>
        <v>0</v>
      </c>
      <c r="M65" s="5"/>
      <c r="Q65" s="5"/>
      <c r="R65" s="53"/>
    </row>
    <row r="66" spans="1:18" ht="15" hidden="1" customHeight="1">
      <c r="A66" s="59">
        <v>2</v>
      </c>
      <c r="B66" s="60">
        <v>3</v>
      </c>
      <c r="C66" s="61">
        <v>1</v>
      </c>
      <c r="D66" s="61">
        <v>1</v>
      </c>
      <c r="E66" s="61"/>
      <c r="F66" s="62"/>
      <c r="G66" s="155" t="s">
        <v>63</v>
      </c>
      <c r="H66" s="46">
        <v>36</v>
      </c>
      <c r="I66" s="108">
        <f>I67</f>
        <v>0</v>
      </c>
      <c r="J66" s="131">
        <f>J67</f>
        <v>0</v>
      </c>
      <c r="K66" s="109">
        <f>K67</f>
        <v>0</v>
      </c>
      <c r="L66" s="108">
        <f>L67</f>
        <v>0</v>
      </c>
      <c r="M66" s="5"/>
      <c r="Q66" s="53"/>
      <c r="R66" s="5"/>
    </row>
    <row r="67" spans="1:18" ht="13.5" hidden="1" customHeight="1">
      <c r="A67" s="59">
        <v>2</v>
      </c>
      <c r="B67" s="60">
        <v>3</v>
      </c>
      <c r="C67" s="61">
        <v>1</v>
      </c>
      <c r="D67" s="61">
        <v>1</v>
      </c>
      <c r="E67" s="61">
        <v>1</v>
      </c>
      <c r="F67" s="62"/>
      <c r="G67" s="52" t="s">
        <v>63</v>
      </c>
      <c r="H67" s="46">
        <v>37</v>
      </c>
      <c r="I67" s="108">
        <f>SUM(I68:I70)</f>
        <v>0</v>
      </c>
      <c r="J67" s="131">
        <f>SUM(J68:J70)</f>
        <v>0</v>
      </c>
      <c r="K67" s="109">
        <f>SUM(K68:K70)</f>
        <v>0</v>
      </c>
      <c r="L67" s="108">
        <f>SUM(L68:L70)</f>
        <v>0</v>
      </c>
      <c r="M67" s="5"/>
      <c r="Q67" s="53"/>
      <c r="R67" s="5"/>
    </row>
    <row r="68" spans="1:18" s="65" customFormat="1" ht="25.5" hidden="1" customHeight="1">
      <c r="A68" s="59">
        <v>2</v>
      </c>
      <c r="B68" s="60">
        <v>3</v>
      </c>
      <c r="C68" s="61">
        <v>1</v>
      </c>
      <c r="D68" s="61">
        <v>1</v>
      </c>
      <c r="E68" s="61">
        <v>1</v>
      </c>
      <c r="F68" s="62">
        <v>1</v>
      </c>
      <c r="G68" s="52" t="s">
        <v>64</v>
      </c>
      <c r="H68" s="46">
        <v>38</v>
      </c>
      <c r="I68" s="112">
        <v>0</v>
      </c>
      <c r="J68" s="112">
        <v>0</v>
      </c>
      <c r="K68" s="112">
        <v>0</v>
      </c>
      <c r="L68" s="112">
        <v>0</v>
      </c>
      <c r="Q68" s="53"/>
      <c r="R68" s="5"/>
    </row>
    <row r="69" spans="1:18" ht="27.75" hidden="1" customHeight="1">
      <c r="A69" s="59">
        <v>2</v>
      </c>
      <c r="B69" s="50">
        <v>3</v>
      </c>
      <c r="C69" s="49">
        <v>1</v>
      </c>
      <c r="D69" s="49">
        <v>1</v>
      </c>
      <c r="E69" s="49">
        <v>1</v>
      </c>
      <c r="F69" s="51">
        <v>2</v>
      </c>
      <c r="G69" s="56" t="s">
        <v>218</v>
      </c>
      <c r="H69" s="46">
        <v>39</v>
      </c>
      <c r="I69" s="110">
        <v>0</v>
      </c>
      <c r="J69" s="110">
        <v>0</v>
      </c>
      <c r="K69" s="110">
        <v>0</v>
      </c>
      <c r="L69" s="110">
        <v>0</v>
      </c>
      <c r="M69" s="5"/>
      <c r="Q69" s="53"/>
      <c r="R69" s="5"/>
    </row>
    <row r="70" spans="1:18" ht="16.5" hidden="1" customHeight="1">
      <c r="A70" s="60">
        <v>2</v>
      </c>
      <c r="B70" s="61">
        <v>3</v>
      </c>
      <c r="C70" s="61">
        <v>1</v>
      </c>
      <c r="D70" s="61">
        <v>1</v>
      </c>
      <c r="E70" s="61">
        <v>1</v>
      </c>
      <c r="F70" s="62">
        <v>3</v>
      </c>
      <c r="G70" s="52" t="s">
        <v>66</v>
      </c>
      <c r="H70" s="46">
        <v>40</v>
      </c>
      <c r="I70" s="112">
        <v>0</v>
      </c>
      <c r="J70" s="112">
        <v>0</v>
      </c>
      <c r="K70" s="112">
        <v>0</v>
      </c>
      <c r="L70" s="112">
        <v>0</v>
      </c>
      <c r="M70" s="5"/>
      <c r="Q70" s="53"/>
      <c r="R70" s="5"/>
    </row>
    <row r="71" spans="1:18" ht="29.25" hidden="1" customHeight="1">
      <c r="A71" s="50">
        <v>2</v>
      </c>
      <c r="B71" s="49">
        <v>3</v>
      </c>
      <c r="C71" s="49">
        <v>1</v>
      </c>
      <c r="D71" s="49">
        <v>2</v>
      </c>
      <c r="E71" s="49"/>
      <c r="F71" s="51"/>
      <c r="G71" s="157" t="s">
        <v>219</v>
      </c>
      <c r="H71" s="46">
        <v>41</v>
      </c>
      <c r="I71" s="117">
        <f>I72</f>
        <v>0</v>
      </c>
      <c r="J71" s="118">
        <f>J72</f>
        <v>0</v>
      </c>
      <c r="K71" s="119">
        <f>K72</f>
        <v>0</v>
      </c>
      <c r="L71" s="119">
        <f>L72</f>
        <v>0</v>
      </c>
      <c r="M71" s="5"/>
      <c r="Q71" s="53"/>
      <c r="R71" s="5"/>
    </row>
    <row r="72" spans="1:18" ht="27" hidden="1" customHeight="1">
      <c r="A72" s="73">
        <v>2</v>
      </c>
      <c r="B72" s="74">
        <v>3</v>
      </c>
      <c r="C72" s="74">
        <v>1</v>
      </c>
      <c r="D72" s="74">
        <v>2</v>
      </c>
      <c r="E72" s="74">
        <v>1</v>
      </c>
      <c r="F72" s="86"/>
      <c r="G72" s="157" t="s">
        <v>219</v>
      </c>
      <c r="H72" s="46">
        <v>42</v>
      </c>
      <c r="I72" s="113">
        <f>SUM(I73:I75)</f>
        <v>0</v>
      </c>
      <c r="J72" s="120">
        <f>SUM(J73:J75)</f>
        <v>0</v>
      </c>
      <c r="K72" s="121">
        <f>SUM(K73:K75)</f>
        <v>0</v>
      </c>
      <c r="L72" s="109">
        <f>SUM(L73:L75)</f>
        <v>0</v>
      </c>
      <c r="M72" s="5"/>
      <c r="Q72" s="53"/>
      <c r="R72" s="5"/>
    </row>
    <row r="73" spans="1:18" s="65" customFormat="1" ht="27" hidden="1" customHeight="1">
      <c r="A73" s="60">
        <v>2</v>
      </c>
      <c r="B73" s="61">
        <v>3</v>
      </c>
      <c r="C73" s="61">
        <v>1</v>
      </c>
      <c r="D73" s="61">
        <v>2</v>
      </c>
      <c r="E73" s="61">
        <v>1</v>
      </c>
      <c r="F73" s="62">
        <v>1</v>
      </c>
      <c r="G73" s="158" t="s">
        <v>64</v>
      </c>
      <c r="H73" s="46">
        <v>43</v>
      </c>
      <c r="I73" s="112">
        <v>0</v>
      </c>
      <c r="J73" s="112">
        <v>0</v>
      </c>
      <c r="K73" s="112">
        <v>0</v>
      </c>
      <c r="L73" s="112">
        <v>0</v>
      </c>
      <c r="Q73" s="53"/>
      <c r="R73" s="5"/>
    </row>
    <row r="74" spans="1:18" ht="16.5" hidden="1" customHeight="1">
      <c r="A74" s="60">
        <v>2</v>
      </c>
      <c r="B74" s="61">
        <v>3</v>
      </c>
      <c r="C74" s="61">
        <v>1</v>
      </c>
      <c r="D74" s="61">
        <v>2</v>
      </c>
      <c r="E74" s="61">
        <v>1</v>
      </c>
      <c r="F74" s="62">
        <v>2</v>
      </c>
      <c r="G74" s="158" t="s">
        <v>65</v>
      </c>
      <c r="H74" s="46">
        <v>44</v>
      </c>
      <c r="I74" s="112">
        <v>0</v>
      </c>
      <c r="J74" s="112">
        <v>0</v>
      </c>
      <c r="K74" s="112">
        <v>0</v>
      </c>
      <c r="L74" s="112">
        <v>0</v>
      </c>
      <c r="M74" s="5"/>
      <c r="Q74" s="53"/>
      <c r="R74" s="5"/>
    </row>
    <row r="75" spans="1:18" ht="15" hidden="1" customHeight="1">
      <c r="A75" s="60">
        <v>2</v>
      </c>
      <c r="B75" s="61">
        <v>3</v>
      </c>
      <c r="C75" s="61">
        <v>1</v>
      </c>
      <c r="D75" s="61">
        <v>2</v>
      </c>
      <c r="E75" s="61">
        <v>1</v>
      </c>
      <c r="F75" s="62">
        <v>3</v>
      </c>
      <c r="G75" s="158" t="s">
        <v>66</v>
      </c>
      <c r="H75" s="46">
        <v>45</v>
      </c>
      <c r="I75" s="112">
        <v>0</v>
      </c>
      <c r="J75" s="112">
        <v>0</v>
      </c>
      <c r="K75" s="112">
        <v>0</v>
      </c>
      <c r="L75" s="112">
        <v>0</v>
      </c>
      <c r="M75" s="5"/>
      <c r="Q75" s="53"/>
      <c r="R75" s="5"/>
    </row>
    <row r="76" spans="1:18" ht="27.75" hidden="1" customHeight="1">
      <c r="A76" s="60">
        <v>2</v>
      </c>
      <c r="B76" s="61">
        <v>3</v>
      </c>
      <c r="C76" s="61">
        <v>1</v>
      </c>
      <c r="D76" s="61">
        <v>3</v>
      </c>
      <c r="E76" s="61"/>
      <c r="F76" s="62"/>
      <c r="G76" s="158" t="s">
        <v>67</v>
      </c>
      <c r="H76" s="46">
        <v>46</v>
      </c>
      <c r="I76" s="108">
        <f>I77</f>
        <v>0</v>
      </c>
      <c r="J76" s="131">
        <f>J77</f>
        <v>0</v>
      </c>
      <c r="K76" s="109">
        <f>K77</f>
        <v>0</v>
      </c>
      <c r="L76" s="109">
        <f>L77</f>
        <v>0</v>
      </c>
      <c r="M76" s="5"/>
      <c r="Q76" s="53"/>
      <c r="R76" s="5"/>
    </row>
    <row r="77" spans="1:18" ht="26.25" hidden="1" customHeight="1">
      <c r="A77" s="60">
        <v>2</v>
      </c>
      <c r="B77" s="61">
        <v>3</v>
      </c>
      <c r="C77" s="61">
        <v>1</v>
      </c>
      <c r="D77" s="61">
        <v>3</v>
      </c>
      <c r="E77" s="61">
        <v>1</v>
      </c>
      <c r="F77" s="62"/>
      <c r="G77" s="158" t="s">
        <v>68</v>
      </c>
      <c r="H77" s="46">
        <v>47</v>
      </c>
      <c r="I77" s="108">
        <f>SUM(I78:I80)</f>
        <v>0</v>
      </c>
      <c r="J77" s="131">
        <f>SUM(J78:J80)</f>
        <v>0</v>
      </c>
      <c r="K77" s="109">
        <f>SUM(K78:K80)</f>
        <v>0</v>
      </c>
      <c r="L77" s="109">
        <f>SUM(L78:L80)</f>
        <v>0</v>
      </c>
      <c r="M77" s="5"/>
      <c r="Q77" s="53"/>
      <c r="R77" s="5"/>
    </row>
    <row r="78" spans="1:18" ht="15" hidden="1" customHeight="1">
      <c r="A78" s="50">
        <v>2</v>
      </c>
      <c r="B78" s="49">
        <v>3</v>
      </c>
      <c r="C78" s="49">
        <v>1</v>
      </c>
      <c r="D78" s="49">
        <v>3</v>
      </c>
      <c r="E78" s="49">
        <v>1</v>
      </c>
      <c r="F78" s="51">
        <v>1</v>
      </c>
      <c r="G78" s="66" t="s">
        <v>69</v>
      </c>
      <c r="H78" s="46">
        <v>48</v>
      </c>
      <c r="I78" s="110">
        <v>0</v>
      </c>
      <c r="J78" s="110">
        <v>0</v>
      </c>
      <c r="K78" s="110">
        <v>0</v>
      </c>
      <c r="L78" s="110">
        <v>0</v>
      </c>
      <c r="M78" s="5"/>
      <c r="Q78" s="53"/>
      <c r="R78" s="5"/>
    </row>
    <row r="79" spans="1:18" ht="16.5" hidden="1" customHeight="1">
      <c r="A79" s="60">
        <v>2</v>
      </c>
      <c r="B79" s="61">
        <v>3</v>
      </c>
      <c r="C79" s="61">
        <v>1</v>
      </c>
      <c r="D79" s="61">
        <v>3</v>
      </c>
      <c r="E79" s="61">
        <v>1</v>
      </c>
      <c r="F79" s="62">
        <v>2</v>
      </c>
      <c r="G79" s="59" t="s">
        <v>70</v>
      </c>
      <c r="H79" s="46">
        <v>49</v>
      </c>
      <c r="I79" s="112">
        <v>0</v>
      </c>
      <c r="J79" s="112">
        <v>0</v>
      </c>
      <c r="K79" s="112">
        <v>0</v>
      </c>
      <c r="L79" s="112">
        <v>0</v>
      </c>
      <c r="M79" s="5"/>
      <c r="Q79" s="53"/>
      <c r="R79" s="5"/>
    </row>
    <row r="80" spans="1:18" ht="17.25" hidden="1" customHeight="1">
      <c r="A80" s="50">
        <v>2</v>
      </c>
      <c r="B80" s="49">
        <v>3</v>
      </c>
      <c r="C80" s="49">
        <v>1</v>
      </c>
      <c r="D80" s="49">
        <v>3</v>
      </c>
      <c r="E80" s="49">
        <v>1</v>
      </c>
      <c r="F80" s="51">
        <v>3</v>
      </c>
      <c r="G80" s="66" t="s">
        <v>71</v>
      </c>
      <c r="H80" s="46">
        <v>50</v>
      </c>
      <c r="I80" s="110">
        <v>0</v>
      </c>
      <c r="J80" s="110">
        <v>0</v>
      </c>
      <c r="K80" s="110">
        <v>0</v>
      </c>
      <c r="L80" s="110">
        <v>0</v>
      </c>
      <c r="M80" s="5"/>
      <c r="Q80" s="53"/>
      <c r="R80" s="5"/>
    </row>
    <row r="81" spans="1:13" ht="12.75" hidden="1" customHeight="1">
      <c r="A81" s="50">
        <v>2</v>
      </c>
      <c r="B81" s="49">
        <v>3</v>
      </c>
      <c r="C81" s="49">
        <v>2</v>
      </c>
      <c r="D81" s="49"/>
      <c r="E81" s="49"/>
      <c r="F81" s="51"/>
      <c r="G81" s="66" t="s">
        <v>72</v>
      </c>
      <c r="H81" s="46">
        <v>51</v>
      </c>
      <c r="I81" s="108">
        <f t="shared" ref="I81:L82" si="2">I82</f>
        <v>0</v>
      </c>
      <c r="J81" s="108">
        <f t="shared" si="2"/>
        <v>0</v>
      </c>
      <c r="K81" s="108">
        <f t="shared" si="2"/>
        <v>0</v>
      </c>
      <c r="L81" s="108">
        <f t="shared" si="2"/>
        <v>0</v>
      </c>
      <c r="M81" s="5"/>
    </row>
    <row r="82" spans="1:13" ht="12" hidden="1" customHeight="1">
      <c r="A82" s="50">
        <v>2</v>
      </c>
      <c r="B82" s="49">
        <v>3</v>
      </c>
      <c r="C82" s="49">
        <v>2</v>
      </c>
      <c r="D82" s="49">
        <v>1</v>
      </c>
      <c r="E82" s="49"/>
      <c r="F82" s="51"/>
      <c r="G82" s="66" t="s">
        <v>72</v>
      </c>
      <c r="H82" s="46">
        <v>52</v>
      </c>
      <c r="I82" s="108">
        <f t="shared" si="2"/>
        <v>0</v>
      </c>
      <c r="J82" s="108">
        <f t="shared" si="2"/>
        <v>0</v>
      </c>
      <c r="K82" s="108">
        <f t="shared" si="2"/>
        <v>0</v>
      </c>
      <c r="L82" s="108">
        <f t="shared" si="2"/>
        <v>0</v>
      </c>
      <c r="M82" s="5"/>
    </row>
    <row r="83" spans="1:13" ht="15.75" hidden="1" customHeight="1">
      <c r="A83" s="50">
        <v>2</v>
      </c>
      <c r="B83" s="49">
        <v>3</v>
      </c>
      <c r="C83" s="49">
        <v>2</v>
      </c>
      <c r="D83" s="49">
        <v>1</v>
      </c>
      <c r="E83" s="49">
        <v>1</v>
      </c>
      <c r="F83" s="51"/>
      <c r="G83" s="66" t="s">
        <v>72</v>
      </c>
      <c r="H83" s="46">
        <v>53</v>
      </c>
      <c r="I83" s="108">
        <f>SUM(I84)</f>
        <v>0</v>
      </c>
      <c r="J83" s="108">
        <f>SUM(J84)</f>
        <v>0</v>
      </c>
      <c r="K83" s="108">
        <f>SUM(K84)</f>
        <v>0</v>
      </c>
      <c r="L83" s="108">
        <f>SUM(L84)</f>
        <v>0</v>
      </c>
      <c r="M83" s="5"/>
    </row>
    <row r="84" spans="1:13" ht="13.5" hidden="1" customHeight="1">
      <c r="A84" s="50">
        <v>2</v>
      </c>
      <c r="B84" s="49">
        <v>3</v>
      </c>
      <c r="C84" s="49">
        <v>2</v>
      </c>
      <c r="D84" s="49">
        <v>1</v>
      </c>
      <c r="E84" s="49">
        <v>1</v>
      </c>
      <c r="F84" s="51">
        <v>1</v>
      </c>
      <c r="G84" s="66" t="s">
        <v>72</v>
      </c>
      <c r="H84" s="46">
        <v>54</v>
      </c>
      <c r="I84" s="112">
        <v>0</v>
      </c>
      <c r="J84" s="112">
        <v>0</v>
      </c>
      <c r="K84" s="112">
        <v>0</v>
      </c>
      <c r="L84" s="112">
        <v>0</v>
      </c>
      <c r="M84" s="5"/>
    </row>
    <row r="85" spans="1:13" ht="16.5" hidden="1" customHeight="1">
      <c r="A85" s="42">
        <v>2</v>
      </c>
      <c r="B85" s="43">
        <v>4</v>
      </c>
      <c r="C85" s="43"/>
      <c r="D85" s="43"/>
      <c r="E85" s="43"/>
      <c r="F85" s="45"/>
      <c r="G85" s="159" t="s">
        <v>73</v>
      </c>
      <c r="H85" s="46">
        <v>55</v>
      </c>
      <c r="I85" s="108">
        <f t="shared" ref="I85:L87" si="3">I86</f>
        <v>0</v>
      </c>
      <c r="J85" s="131">
        <f t="shared" si="3"/>
        <v>0</v>
      </c>
      <c r="K85" s="109">
        <f t="shared" si="3"/>
        <v>0</v>
      </c>
      <c r="L85" s="109">
        <f t="shared" si="3"/>
        <v>0</v>
      </c>
      <c r="M85" s="5"/>
    </row>
    <row r="86" spans="1:13" ht="15.75" hidden="1" customHeight="1">
      <c r="A86" s="60">
        <v>2</v>
      </c>
      <c r="B86" s="61">
        <v>4</v>
      </c>
      <c r="C86" s="61">
        <v>1</v>
      </c>
      <c r="D86" s="61"/>
      <c r="E86" s="61"/>
      <c r="F86" s="62"/>
      <c r="G86" s="59" t="s">
        <v>74</v>
      </c>
      <c r="H86" s="46">
        <v>56</v>
      </c>
      <c r="I86" s="108">
        <f t="shared" si="3"/>
        <v>0</v>
      </c>
      <c r="J86" s="131">
        <f t="shared" si="3"/>
        <v>0</v>
      </c>
      <c r="K86" s="109">
        <f t="shared" si="3"/>
        <v>0</v>
      </c>
      <c r="L86" s="109">
        <f t="shared" si="3"/>
        <v>0</v>
      </c>
      <c r="M86" s="5"/>
    </row>
    <row r="87" spans="1:13" ht="17.25" hidden="1" customHeight="1">
      <c r="A87" s="60">
        <v>2</v>
      </c>
      <c r="B87" s="61">
        <v>4</v>
      </c>
      <c r="C87" s="61">
        <v>1</v>
      </c>
      <c r="D87" s="61">
        <v>1</v>
      </c>
      <c r="E87" s="61"/>
      <c r="F87" s="62"/>
      <c r="G87" s="59" t="s">
        <v>74</v>
      </c>
      <c r="H87" s="46">
        <v>57</v>
      </c>
      <c r="I87" s="108">
        <f t="shared" si="3"/>
        <v>0</v>
      </c>
      <c r="J87" s="131">
        <f t="shared" si="3"/>
        <v>0</v>
      </c>
      <c r="K87" s="109">
        <f t="shared" si="3"/>
        <v>0</v>
      </c>
      <c r="L87" s="109">
        <f t="shared" si="3"/>
        <v>0</v>
      </c>
      <c r="M87" s="5"/>
    </row>
    <row r="88" spans="1:13" ht="18" hidden="1" customHeight="1">
      <c r="A88" s="60">
        <v>2</v>
      </c>
      <c r="B88" s="61">
        <v>4</v>
      </c>
      <c r="C88" s="61">
        <v>1</v>
      </c>
      <c r="D88" s="61">
        <v>1</v>
      </c>
      <c r="E88" s="61">
        <v>1</v>
      </c>
      <c r="F88" s="62"/>
      <c r="G88" s="59" t="s">
        <v>74</v>
      </c>
      <c r="H88" s="46">
        <v>58</v>
      </c>
      <c r="I88" s="108">
        <f>SUM(I89:I91)</f>
        <v>0</v>
      </c>
      <c r="J88" s="131">
        <f>SUM(J89:J91)</f>
        <v>0</v>
      </c>
      <c r="K88" s="109">
        <f>SUM(K89:K91)</f>
        <v>0</v>
      </c>
      <c r="L88" s="109">
        <f>SUM(L89:L91)</f>
        <v>0</v>
      </c>
      <c r="M88" s="5"/>
    </row>
    <row r="89" spans="1:13" ht="14.25" hidden="1" customHeight="1">
      <c r="A89" s="60">
        <v>2</v>
      </c>
      <c r="B89" s="61">
        <v>4</v>
      </c>
      <c r="C89" s="61">
        <v>1</v>
      </c>
      <c r="D89" s="61">
        <v>1</v>
      </c>
      <c r="E89" s="61">
        <v>1</v>
      </c>
      <c r="F89" s="62">
        <v>1</v>
      </c>
      <c r="G89" s="59" t="s">
        <v>75</v>
      </c>
      <c r="H89" s="46">
        <v>59</v>
      </c>
      <c r="I89" s="112">
        <v>0</v>
      </c>
      <c r="J89" s="112">
        <v>0</v>
      </c>
      <c r="K89" s="112">
        <v>0</v>
      </c>
      <c r="L89" s="112">
        <v>0</v>
      </c>
      <c r="M89" s="5"/>
    </row>
    <row r="90" spans="1:13" ht="13.5" hidden="1" customHeight="1">
      <c r="A90" s="60">
        <v>2</v>
      </c>
      <c r="B90" s="60">
        <v>4</v>
      </c>
      <c r="C90" s="60">
        <v>1</v>
      </c>
      <c r="D90" s="61">
        <v>1</v>
      </c>
      <c r="E90" s="61">
        <v>1</v>
      </c>
      <c r="F90" s="68">
        <v>2</v>
      </c>
      <c r="G90" s="52" t="s">
        <v>76</v>
      </c>
      <c r="H90" s="46">
        <v>60</v>
      </c>
      <c r="I90" s="112">
        <v>0</v>
      </c>
      <c r="J90" s="112">
        <v>0</v>
      </c>
      <c r="K90" s="112">
        <v>0</v>
      </c>
      <c r="L90" s="112">
        <v>0</v>
      </c>
      <c r="M90" s="5"/>
    </row>
    <row r="91" spans="1:13" hidden="1">
      <c r="A91" s="60">
        <v>2</v>
      </c>
      <c r="B91" s="61">
        <v>4</v>
      </c>
      <c r="C91" s="60">
        <v>1</v>
      </c>
      <c r="D91" s="61">
        <v>1</v>
      </c>
      <c r="E91" s="61">
        <v>1</v>
      </c>
      <c r="F91" s="68">
        <v>3</v>
      </c>
      <c r="G91" s="52" t="s">
        <v>77</v>
      </c>
      <c r="H91" s="46">
        <v>61</v>
      </c>
      <c r="I91" s="112">
        <v>0</v>
      </c>
      <c r="J91" s="112">
        <v>0</v>
      </c>
      <c r="K91" s="112">
        <v>0</v>
      </c>
      <c r="L91" s="112">
        <v>0</v>
      </c>
    </row>
    <row r="92" spans="1:13" hidden="1">
      <c r="A92" s="42">
        <v>2</v>
      </c>
      <c r="B92" s="43">
        <v>5</v>
      </c>
      <c r="C92" s="42"/>
      <c r="D92" s="43"/>
      <c r="E92" s="43"/>
      <c r="F92" s="69"/>
      <c r="G92" s="160" t="s">
        <v>78</v>
      </c>
      <c r="H92" s="46">
        <v>62</v>
      </c>
      <c r="I92" s="108">
        <f>SUM(I93+I98+I103)</f>
        <v>0</v>
      </c>
      <c r="J92" s="131">
        <f>SUM(J93+J98+J103)</f>
        <v>0</v>
      </c>
      <c r="K92" s="109">
        <f>SUM(K93+K98+K103)</f>
        <v>0</v>
      </c>
      <c r="L92" s="109">
        <f>SUM(L93+L98+L103)</f>
        <v>0</v>
      </c>
    </row>
    <row r="93" spans="1:13" hidden="1">
      <c r="A93" s="50">
        <v>2</v>
      </c>
      <c r="B93" s="49">
        <v>5</v>
      </c>
      <c r="C93" s="50">
        <v>1</v>
      </c>
      <c r="D93" s="49"/>
      <c r="E93" s="49"/>
      <c r="F93" s="70"/>
      <c r="G93" s="157" t="s">
        <v>79</v>
      </c>
      <c r="H93" s="46">
        <v>63</v>
      </c>
      <c r="I93" s="117">
        <f t="shared" ref="I93:L94" si="4">I94</f>
        <v>0</v>
      </c>
      <c r="J93" s="118">
        <f t="shared" si="4"/>
        <v>0</v>
      </c>
      <c r="K93" s="119">
        <f t="shared" si="4"/>
        <v>0</v>
      </c>
      <c r="L93" s="119">
        <f t="shared" si="4"/>
        <v>0</v>
      </c>
    </row>
    <row r="94" spans="1:13" hidden="1">
      <c r="A94" s="60">
        <v>2</v>
      </c>
      <c r="B94" s="61">
        <v>5</v>
      </c>
      <c r="C94" s="60">
        <v>1</v>
      </c>
      <c r="D94" s="61">
        <v>1</v>
      </c>
      <c r="E94" s="61"/>
      <c r="F94" s="68"/>
      <c r="G94" s="155" t="s">
        <v>79</v>
      </c>
      <c r="H94" s="46">
        <v>64</v>
      </c>
      <c r="I94" s="108">
        <f t="shared" si="4"/>
        <v>0</v>
      </c>
      <c r="J94" s="131">
        <f t="shared" si="4"/>
        <v>0</v>
      </c>
      <c r="K94" s="109">
        <f t="shared" si="4"/>
        <v>0</v>
      </c>
      <c r="L94" s="109">
        <f t="shared" si="4"/>
        <v>0</v>
      </c>
    </row>
    <row r="95" spans="1:13" hidden="1">
      <c r="A95" s="60">
        <v>2</v>
      </c>
      <c r="B95" s="61">
        <v>5</v>
      </c>
      <c r="C95" s="60">
        <v>1</v>
      </c>
      <c r="D95" s="61">
        <v>1</v>
      </c>
      <c r="E95" s="61">
        <v>1</v>
      </c>
      <c r="F95" s="68"/>
      <c r="G95" s="155" t="s">
        <v>79</v>
      </c>
      <c r="H95" s="46">
        <v>65</v>
      </c>
      <c r="I95" s="108">
        <f>SUM(I96:I97)</f>
        <v>0</v>
      </c>
      <c r="J95" s="131">
        <f>SUM(J96:J97)</f>
        <v>0</v>
      </c>
      <c r="K95" s="109">
        <f>SUM(K96:K97)</f>
        <v>0</v>
      </c>
      <c r="L95" s="109">
        <f>SUM(L96:L97)</f>
        <v>0</v>
      </c>
    </row>
    <row r="96" spans="1:13" ht="25.5" hidden="1" customHeight="1">
      <c r="A96" s="60">
        <v>2</v>
      </c>
      <c r="B96" s="61">
        <v>5</v>
      </c>
      <c r="C96" s="60">
        <v>1</v>
      </c>
      <c r="D96" s="61">
        <v>1</v>
      </c>
      <c r="E96" s="61">
        <v>1</v>
      </c>
      <c r="F96" s="68">
        <v>1</v>
      </c>
      <c r="G96" s="155" t="s">
        <v>220</v>
      </c>
      <c r="H96" s="46">
        <v>66</v>
      </c>
      <c r="I96" s="112">
        <v>0</v>
      </c>
      <c r="J96" s="112">
        <v>0</v>
      </c>
      <c r="K96" s="112">
        <v>0</v>
      </c>
      <c r="L96" s="112">
        <v>0</v>
      </c>
      <c r="M96" s="5"/>
    </row>
    <row r="97" spans="1:13" ht="15.75" hidden="1" customHeight="1">
      <c r="A97" s="60">
        <v>2</v>
      </c>
      <c r="B97" s="61">
        <v>5</v>
      </c>
      <c r="C97" s="60">
        <v>1</v>
      </c>
      <c r="D97" s="61">
        <v>1</v>
      </c>
      <c r="E97" s="61">
        <v>1</v>
      </c>
      <c r="F97" s="68">
        <v>2</v>
      </c>
      <c r="G97" s="155" t="s">
        <v>80</v>
      </c>
      <c r="H97" s="46">
        <v>67</v>
      </c>
      <c r="I97" s="112">
        <v>0</v>
      </c>
      <c r="J97" s="112">
        <v>0</v>
      </c>
      <c r="K97" s="112">
        <v>0</v>
      </c>
      <c r="L97" s="112">
        <v>0</v>
      </c>
      <c r="M97" s="5"/>
    </row>
    <row r="98" spans="1:13" ht="12" hidden="1" customHeight="1">
      <c r="A98" s="60">
        <v>2</v>
      </c>
      <c r="B98" s="61">
        <v>5</v>
      </c>
      <c r="C98" s="60">
        <v>2</v>
      </c>
      <c r="D98" s="61"/>
      <c r="E98" s="61"/>
      <c r="F98" s="68"/>
      <c r="G98" s="155" t="s">
        <v>81</v>
      </c>
      <c r="H98" s="46">
        <v>68</v>
      </c>
      <c r="I98" s="108">
        <f t="shared" ref="I98:L99" si="5">I99</f>
        <v>0</v>
      </c>
      <c r="J98" s="131">
        <f t="shared" si="5"/>
        <v>0</v>
      </c>
      <c r="K98" s="109">
        <f t="shared" si="5"/>
        <v>0</v>
      </c>
      <c r="L98" s="108">
        <f t="shared" si="5"/>
        <v>0</v>
      </c>
      <c r="M98" s="5"/>
    </row>
    <row r="99" spans="1:13" ht="15.75" hidden="1" customHeight="1">
      <c r="A99" s="59">
        <v>2</v>
      </c>
      <c r="B99" s="60">
        <v>5</v>
      </c>
      <c r="C99" s="61">
        <v>2</v>
      </c>
      <c r="D99" s="52">
        <v>1</v>
      </c>
      <c r="E99" s="60"/>
      <c r="F99" s="68"/>
      <c r="G99" s="155" t="s">
        <v>81</v>
      </c>
      <c r="H99" s="46">
        <v>69</v>
      </c>
      <c r="I99" s="108">
        <f t="shared" si="5"/>
        <v>0</v>
      </c>
      <c r="J99" s="131">
        <f t="shared" si="5"/>
        <v>0</v>
      </c>
      <c r="K99" s="109">
        <f t="shared" si="5"/>
        <v>0</v>
      </c>
      <c r="L99" s="108">
        <f t="shared" si="5"/>
        <v>0</v>
      </c>
      <c r="M99" s="5"/>
    </row>
    <row r="100" spans="1:13" ht="15" hidden="1" customHeight="1">
      <c r="A100" s="59">
        <v>2</v>
      </c>
      <c r="B100" s="60">
        <v>5</v>
      </c>
      <c r="C100" s="61">
        <v>2</v>
      </c>
      <c r="D100" s="52">
        <v>1</v>
      </c>
      <c r="E100" s="60">
        <v>1</v>
      </c>
      <c r="F100" s="68"/>
      <c r="G100" s="155" t="s">
        <v>81</v>
      </c>
      <c r="H100" s="46">
        <v>70</v>
      </c>
      <c r="I100" s="108">
        <f>SUM(I101:I102)</f>
        <v>0</v>
      </c>
      <c r="J100" s="131">
        <f>SUM(J101:J102)</f>
        <v>0</v>
      </c>
      <c r="K100" s="109">
        <f>SUM(K101:K102)</f>
        <v>0</v>
      </c>
      <c r="L100" s="108">
        <f>SUM(L101:L102)</f>
        <v>0</v>
      </c>
      <c r="M100" s="5"/>
    </row>
    <row r="101" spans="1:13" ht="25.5" hidden="1" customHeight="1">
      <c r="A101" s="59">
        <v>2</v>
      </c>
      <c r="B101" s="60">
        <v>5</v>
      </c>
      <c r="C101" s="61">
        <v>2</v>
      </c>
      <c r="D101" s="52">
        <v>1</v>
      </c>
      <c r="E101" s="60">
        <v>1</v>
      </c>
      <c r="F101" s="68">
        <v>1</v>
      </c>
      <c r="G101" s="155" t="s">
        <v>221</v>
      </c>
      <c r="H101" s="46">
        <v>71</v>
      </c>
      <c r="I101" s="112">
        <v>0</v>
      </c>
      <c r="J101" s="112">
        <v>0</v>
      </c>
      <c r="K101" s="112">
        <v>0</v>
      </c>
      <c r="L101" s="112">
        <v>0</v>
      </c>
      <c r="M101" s="5"/>
    </row>
    <row r="102" spans="1:13" ht="25.5" hidden="1" customHeight="1">
      <c r="A102" s="59">
        <v>2</v>
      </c>
      <c r="B102" s="60">
        <v>5</v>
      </c>
      <c r="C102" s="61">
        <v>2</v>
      </c>
      <c r="D102" s="52">
        <v>1</v>
      </c>
      <c r="E102" s="60">
        <v>1</v>
      </c>
      <c r="F102" s="68">
        <v>2</v>
      </c>
      <c r="G102" s="155" t="s">
        <v>82</v>
      </c>
      <c r="H102" s="46">
        <v>72</v>
      </c>
      <c r="I102" s="112">
        <v>0</v>
      </c>
      <c r="J102" s="112">
        <v>0</v>
      </c>
      <c r="K102" s="112">
        <v>0</v>
      </c>
      <c r="L102" s="112">
        <v>0</v>
      </c>
      <c r="M102" s="5"/>
    </row>
    <row r="103" spans="1:13" ht="28.5" hidden="1" customHeight="1">
      <c r="A103" s="59">
        <v>2</v>
      </c>
      <c r="B103" s="60">
        <v>5</v>
      </c>
      <c r="C103" s="61">
        <v>3</v>
      </c>
      <c r="D103" s="52"/>
      <c r="E103" s="60"/>
      <c r="F103" s="68"/>
      <c r="G103" s="155" t="s">
        <v>83</v>
      </c>
      <c r="H103" s="46">
        <v>73</v>
      </c>
      <c r="I103" s="108">
        <f>I104+I110</f>
        <v>0</v>
      </c>
      <c r="J103" s="108">
        <f>J104+J110</f>
        <v>0</v>
      </c>
      <c r="K103" s="108">
        <f>K104+K110</f>
        <v>0</v>
      </c>
      <c r="L103" s="108">
        <f>L104+L110</f>
        <v>0</v>
      </c>
      <c r="M103" s="5"/>
    </row>
    <row r="104" spans="1:13" ht="41.25" hidden="1" customHeight="1">
      <c r="A104" s="59">
        <v>2</v>
      </c>
      <c r="B104" s="60">
        <v>5</v>
      </c>
      <c r="C104" s="61">
        <v>3</v>
      </c>
      <c r="D104" s="52">
        <v>1</v>
      </c>
      <c r="E104" s="60"/>
      <c r="F104" s="68"/>
      <c r="G104" s="52" t="s">
        <v>222</v>
      </c>
      <c r="H104" s="46">
        <v>74</v>
      </c>
      <c r="I104" s="108">
        <f>I105</f>
        <v>0</v>
      </c>
      <c r="J104" s="131">
        <f>J105</f>
        <v>0</v>
      </c>
      <c r="K104" s="109">
        <f>K105</f>
        <v>0</v>
      </c>
      <c r="L104" s="108">
        <f>L105</f>
        <v>0</v>
      </c>
      <c r="M104" s="5"/>
    </row>
    <row r="105" spans="1:13" ht="39.75" hidden="1" customHeight="1">
      <c r="A105" s="72">
        <v>2</v>
      </c>
      <c r="B105" s="73">
        <v>5</v>
      </c>
      <c r="C105" s="74">
        <v>3</v>
      </c>
      <c r="D105" s="71">
        <v>1</v>
      </c>
      <c r="E105" s="73">
        <v>1</v>
      </c>
      <c r="F105" s="75"/>
      <c r="G105" s="71" t="s">
        <v>222</v>
      </c>
      <c r="H105" s="46">
        <v>75</v>
      </c>
      <c r="I105" s="113">
        <f>SUM(I106:I109)</f>
        <v>0</v>
      </c>
      <c r="J105" s="113">
        <f>SUM(J106:J109)</f>
        <v>0</v>
      </c>
      <c r="K105" s="113">
        <f>SUM(K106:K109)</f>
        <v>0</v>
      </c>
      <c r="L105" s="113">
        <f>SUM(L106:L109)</f>
        <v>0</v>
      </c>
      <c r="M105" s="5"/>
    </row>
    <row r="106" spans="1:13" ht="41.25" hidden="1" customHeight="1">
      <c r="A106" s="59">
        <v>2</v>
      </c>
      <c r="B106" s="60">
        <v>5</v>
      </c>
      <c r="C106" s="61">
        <v>3</v>
      </c>
      <c r="D106" s="52">
        <v>1</v>
      </c>
      <c r="E106" s="60">
        <v>1</v>
      </c>
      <c r="F106" s="68">
        <v>1</v>
      </c>
      <c r="G106" s="52" t="s">
        <v>222</v>
      </c>
      <c r="H106" s="46">
        <v>76</v>
      </c>
      <c r="I106" s="112">
        <v>0</v>
      </c>
      <c r="J106" s="112">
        <v>0</v>
      </c>
      <c r="K106" s="112">
        <v>0</v>
      </c>
      <c r="L106" s="112">
        <v>0</v>
      </c>
      <c r="M106" s="5"/>
    </row>
    <row r="107" spans="1:13" ht="38.25" hidden="1" customHeight="1">
      <c r="A107" s="72">
        <v>2</v>
      </c>
      <c r="B107" s="73">
        <v>5</v>
      </c>
      <c r="C107" s="74">
        <v>3</v>
      </c>
      <c r="D107" s="71">
        <v>1</v>
      </c>
      <c r="E107" s="73">
        <v>1</v>
      </c>
      <c r="F107" s="75">
        <v>2</v>
      </c>
      <c r="G107" s="71" t="s">
        <v>223</v>
      </c>
      <c r="H107" s="46">
        <v>77</v>
      </c>
      <c r="I107" s="112">
        <v>0</v>
      </c>
      <c r="J107" s="112">
        <v>0</v>
      </c>
      <c r="K107" s="112">
        <v>0</v>
      </c>
      <c r="L107" s="112">
        <v>0</v>
      </c>
      <c r="M107" s="5"/>
    </row>
    <row r="108" spans="1:13" ht="40.5" hidden="1" customHeight="1">
      <c r="A108" s="72">
        <v>2</v>
      </c>
      <c r="B108" s="73">
        <v>5</v>
      </c>
      <c r="C108" s="74">
        <v>3</v>
      </c>
      <c r="D108" s="71">
        <v>1</v>
      </c>
      <c r="E108" s="73">
        <v>1</v>
      </c>
      <c r="F108" s="75">
        <v>3</v>
      </c>
      <c r="G108" s="71" t="s">
        <v>224</v>
      </c>
      <c r="H108" s="46">
        <v>78</v>
      </c>
      <c r="I108" s="130">
        <v>0</v>
      </c>
      <c r="J108" s="130">
        <v>0</v>
      </c>
      <c r="K108" s="130">
        <v>0</v>
      </c>
      <c r="L108" s="130">
        <v>0</v>
      </c>
      <c r="M108" s="5"/>
    </row>
    <row r="109" spans="1:13" ht="26.25" hidden="1" customHeight="1">
      <c r="A109" s="72">
        <v>2</v>
      </c>
      <c r="B109" s="73">
        <v>5</v>
      </c>
      <c r="C109" s="74">
        <v>3</v>
      </c>
      <c r="D109" s="71">
        <v>1</v>
      </c>
      <c r="E109" s="73">
        <v>1</v>
      </c>
      <c r="F109" s="75">
        <v>4</v>
      </c>
      <c r="G109" s="71" t="s">
        <v>225</v>
      </c>
      <c r="H109" s="46">
        <v>79</v>
      </c>
      <c r="I109" s="111">
        <v>0</v>
      </c>
      <c r="J109" s="111">
        <v>0</v>
      </c>
      <c r="K109" s="111">
        <v>0</v>
      </c>
      <c r="L109" s="111">
        <v>0</v>
      </c>
      <c r="M109" s="5"/>
    </row>
    <row r="110" spans="1:13" ht="27.75" hidden="1" customHeight="1">
      <c r="A110" s="72">
        <v>2</v>
      </c>
      <c r="B110" s="73">
        <v>5</v>
      </c>
      <c r="C110" s="74">
        <v>3</v>
      </c>
      <c r="D110" s="71">
        <v>2</v>
      </c>
      <c r="E110" s="73"/>
      <c r="F110" s="75"/>
      <c r="G110" s="71" t="s">
        <v>84</v>
      </c>
      <c r="H110" s="46">
        <v>80</v>
      </c>
      <c r="I110" s="113">
        <f>I111</f>
        <v>0</v>
      </c>
      <c r="J110" s="113">
        <f>J111</f>
        <v>0</v>
      </c>
      <c r="K110" s="113">
        <f>K111</f>
        <v>0</v>
      </c>
      <c r="L110" s="113">
        <f>L111</f>
        <v>0</v>
      </c>
      <c r="M110" s="5"/>
    </row>
    <row r="111" spans="1:13" ht="25.5" hidden="1" customHeight="1">
      <c r="A111" s="72">
        <v>2</v>
      </c>
      <c r="B111" s="73">
        <v>5</v>
      </c>
      <c r="C111" s="74">
        <v>3</v>
      </c>
      <c r="D111" s="71">
        <v>2</v>
      </c>
      <c r="E111" s="73">
        <v>1</v>
      </c>
      <c r="F111" s="75"/>
      <c r="G111" s="71" t="s">
        <v>84</v>
      </c>
      <c r="H111" s="46">
        <v>81</v>
      </c>
      <c r="I111" s="109">
        <f>SUM(I112:I115)</f>
        <v>0</v>
      </c>
      <c r="J111" s="109">
        <f>SUM(J112:J115)</f>
        <v>0</v>
      </c>
      <c r="K111" s="109">
        <f>SUM(K112:K115)</f>
        <v>0</v>
      </c>
      <c r="L111" s="109">
        <f>SUM(L112:L115)</f>
        <v>0</v>
      </c>
      <c r="M111" s="5"/>
    </row>
    <row r="112" spans="1:13" ht="30" hidden="1" customHeight="1">
      <c r="A112" s="72">
        <v>2</v>
      </c>
      <c r="B112" s="73">
        <v>5</v>
      </c>
      <c r="C112" s="74">
        <v>3</v>
      </c>
      <c r="D112" s="71">
        <v>2</v>
      </c>
      <c r="E112" s="73">
        <v>1</v>
      </c>
      <c r="F112" s="75">
        <v>1</v>
      </c>
      <c r="G112" s="71" t="s">
        <v>84</v>
      </c>
      <c r="H112" s="46">
        <v>82</v>
      </c>
      <c r="I112" s="112">
        <v>0</v>
      </c>
      <c r="J112" s="112">
        <v>0</v>
      </c>
      <c r="K112" s="112">
        <v>0</v>
      </c>
      <c r="L112" s="112">
        <v>0</v>
      </c>
      <c r="M112" s="5"/>
    </row>
    <row r="113" spans="1:13" ht="32.25" hidden="1" customHeight="1">
      <c r="A113" s="72">
        <v>2</v>
      </c>
      <c r="B113" s="73">
        <v>5</v>
      </c>
      <c r="C113" s="74">
        <v>3</v>
      </c>
      <c r="D113" s="71">
        <v>2</v>
      </c>
      <c r="E113" s="73">
        <v>1</v>
      </c>
      <c r="F113" s="75">
        <v>2</v>
      </c>
      <c r="G113" s="71" t="s">
        <v>226</v>
      </c>
      <c r="H113" s="46">
        <v>83</v>
      </c>
      <c r="I113" s="112">
        <v>0</v>
      </c>
      <c r="J113" s="112">
        <v>0</v>
      </c>
      <c r="K113" s="112">
        <v>0</v>
      </c>
      <c r="L113" s="112">
        <v>0</v>
      </c>
      <c r="M113" s="5"/>
    </row>
    <row r="114" spans="1:13" ht="27" hidden="1" customHeight="1">
      <c r="A114" s="72">
        <v>2</v>
      </c>
      <c r="B114" s="73">
        <v>5</v>
      </c>
      <c r="C114" s="74">
        <v>3</v>
      </c>
      <c r="D114" s="71">
        <v>2</v>
      </c>
      <c r="E114" s="73">
        <v>1</v>
      </c>
      <c r="F114" s="75">
        <v>3</v>
      </c>
      <c r="G114" s="71" t="s">
        <v>227</v>
      </c>
      <c r="H114" s="46">
        <v>84</v>
      </c>
      <c r="I114" s="112">
        <v>0</v>
      </c>
      <c r="J114" s="112">
        <v>0</v>
      </c>
      <c r="K114" s="112">
        <v>0</v>
      </c>
      <c r="L114" s="112">
        <v>0</v>
      </c>
      <c r="M114" s="5"/>
    </row>
    <row r="115" spans="1:13" ht="27" hidden="1" customHeight="1">
      <c r="A115" s="72">
        <v>2</v>
      </c>
      <c r="B115" s="73">
        <v>5</v>
      </c>
      <c r="C115" s="74">
        <v>3</v>
      </c>
      <c r="D115" s="71">
        <v>2</v>
      </c>
      <c r="E115" s="73">
        <v>1</v>
      </c>
      <c r="F115" s="75">
        <v>4</v>
      </c>
      <c r="G115" s="71" t="s">
        <v>228</v>
      </c>
      <c r="H115" s="46">
        <v>85</v>
      </c>
      <c r="I115" s="112">
        <v>0</v>
      </c>
      <c r="J115" s="112">
        <v>0</v>
      </c>
      <c r="K115" s="112">
        <v>0</v>
      </c>
      <c r="L115" s="112">
        <v>0</v>
      </c>
      <c r="M115" s="5"/>
    </row>
    <row r="116" spans="1:13" ht="16.5" hidden="1" customHeight="1">
      <c r="A116" s="67">
        <v>2</v>
      </c>
      <c r="B116" s="42">
        <v>6</v>
      </c>
      <c r="C116" s="43"/>
      <c r="D116" s="44"/>
      <c r="E116" s="42"/>
      <c r="F116" s="69"/>
      <c r="G116" s="161" t="s">
        <v>85</v>
      </c>
      <c r="H116" s="46">
        <v>86</v>
      </c>
      <c r="I116" s="108">
        <f>SUM(I117+I122+I126+I130+I134+I138)</f>
        <v>0</v>
      </c>
      <c r="J116" s="108">
        <f>SUM(J117+J122+J126+J130+J134+J138)</f>
        <v>0</v>
      </c>
      <c r="K116" s="108">
        <f>SUM(K117+K122+K126+K130+K134+K138)</f>
        <v>0</v>
      </c>
      <c r="L116" s="108">
        <f>SUM(L117+L122+L126+L130+L134+L138)</f>
        <v>0</v>
      </c>
      <c r="M116" s="5"/>
    </row>
    <row r="117" spans="1:13" ht="14.25" hidden="1" customHeight="1">
      <c r="A117" s="72">
        <v>2</v>
      </c>
      <c r="B117" s="73">
        <v>6</v>
      </c>
      <c r="C117" s="74">
        <v>1</v>
      </c>
      <c r="D117" s="71"/>
      <c r="E117" s="73"/>
      <c r="F117" s="75"/>
      <c r="G117" s="71" t="s">
        <v>86</v>
      </c>
      <c r="H117" s="46">
        <v>87</v>
      </c>
      <c r="I117" s="113">
        <f t="shared" ref="I117:L118" si="6">I118</f>
        <v>0</v>
      </c>
      <c r="J117" s="120">
        <f t="shared" si="6"/>
        <v>0</v>
      </c>
      <c r="K117" s="121">
        <f t="shared" si="6"/>
        <v>0</v>
      </c>
      <c r="L117" s="113">
        <f t="shared" si="6"/>
        <v>0</v>
      </c>
      <c r="M117" s="5"/>
    </row>
    <row r="118" spans="1:13" ht="14.25" hidden="1" customHeight="1">
      <c r="A118" s="59">
        <v>2</v>
      </c>
      <c r="B118" s="60">
        <v>6</v>
      </c>
      <c r="C118" s="61">
        <v>1</v>
      </c>
      <c r="D118" s="52">
        <v>1</v>
      </c>
      <c r="E118" s="60"/>
      <c r="F118" s="68"/>
      <c r="G118" s="52" t="s">
        <v>86</v>
      </c>
      <c r="H118" s="46">
        <v>88</v>
      </c>
      <c r="I118" s="108">
        <f t="shared" si="6"/>
        <v>0</v>
      </c>
      <c r="J118" s="131">
        <f t="shared" si="6"/>
        <v>0</v>
      </c>
      <c r="K118" s="109">
        <f t="shared" si="6"/>
        <v>0</v>
      </c>
      <c r="L118" s="108">
        <f t="shared" si="6"/>
        <v>0</v>
      </c>
      <c r="M118" s="5"/>
    </row>
    <row r="119" spans="1:13" hidden="1">
      <c r="A119" s="59">
        <v>2</v>
      </c>
      <c r="B119" s="60">
        <v>6</v>
      </c>
      <c r="C119" s="61">
        <v>1</v>
      </c>
      <c r="D119" s="52">
        <v>1</v>
      </c>
      <c r="E119" s="60">
        <v>1</v>
      </c>
      <c r="F119" s="68"/>
      <c r="G119" s="52" t="s">
        <v>86</v>
      </c>
      <c r="H119" s="46">
        <v>89</v>
      </c>
      <c r="I119" s="108">
        <f>SUM(I120:I121)</f>
        <v>0</v>
      </c>
      <c r="J119" s="131">
        <f>SUM(J120:J121)</f>
        <v>0</v>
      </c>
      <c r="K119" s="109">
        <f>SUM(K120:K121)</f>
        <v>0</v>
      </c>
      <c r="L119" s="108">
        <f>SUM(L120:L121)</f>
        <v>0</v>
      </c>
    </row>
    <row r="120" spans="1:13" ht="13.5" hidden="1" customHeight="1">
      <c r="A120" s="59">
        <v>2</v>
      </c>
      <c r="B120" s="60">
        <v>6</v>
      </c>
      <c r="C120" s="61">
        <v>1</v>
      </c>
      <c r="D120" s="52">
        <v>1</v>
      </c>
      <c r="E120" s="60">
        <v>1</v>
      </c>
      <c r="F120" s="68">
        <v>1</v>
      </c>
      <c r="G120" s="52" t="s">
        <v>87</v>
      </c>
      <c r="H120" s="46">
        <v>90</v>
      </c>
      <c r="I120" s="112">
        <v>0</v>
      </c>
      <c r="J120" s="112">
        <v>0</v>
      </c>
      <c r="K120" s="112">
        <v>0</v>
      </c>
      <c r="L120" s="112">
        <v>0</v>
      </c>
      <c r="M120" s="5"/>
    </row>
    <row r="121" spans="1:13" hidden="1">
      <c r="A121" s="66">
        <v>2</v>
      </c>
      <c r="B121" s="50">
        <v>6</v>
      </c>
      <c r="C121" s="49">
        <v>1</v>
      </c>
      <c r="D121" s="56">
        <v>1</v>
      </c>
      <c r="E121" s="50">
        <v>1</v>
      </c>
      <c r="F121" s="70">
        <v>2</v>
      </c>
      <c r="G121" s="56" t="s">
        <v>88</v>
      </c>
      <c r="H121" s="46">
        <v>91</v>
      </c>
      <c r="I121" s="110">
        <v>0</v>
      </c>
      <c r="J121" s="110">
        <v>0</v>
      </c>
      <c r="K121" s="110">
        <v>0</v>
      </c>
      <c r="L121" s="110">
        <v>0</v>
      </c>
    </row>
    <row r="122" spans="1:13" ht="25.5" hidden="1" customHeight="1">
      <c r="A122" s="59">
        <v>2</v>
      </c>
      <c r="B122" s="60">
        <v>6</v>
      </c>
      <c r="C122" s="61">
        <v>2</v>
      </c>
      <c r="D122" s="52"/>
      <c r="E122" s="60"/>
      <c r="F122" s="68"/>
      <c r="G122" s="52" t="s">
        <v>89</v>
      </c>
      <c r="H122" s="46">
        <v>92</v>
      </c>
      <c r="I122" s="108">
        <f t="shared" ref="I122:L124" si="7">I123</f>
        <v>0</v>
      </c>
      <c r="J122" s="131">
        <f t="shared" si="7"/>
        <v>0</v>
      </c>
      <c r="K122" s="109">
        <f t="shared" si="7"/>
        <v>0</v>
      </c>
      <c r="L122" s="108">
        <f t="shared" si="7"/>
        <v>0</v>
      </c>
      <c r="M122" s="5"/>
    </row>
    <row r="123" spans="1:13" ht="14.25" hidden="1" customHeight="1">
      <c r="A123" s="59">
        <v>2</v>
      </c>
      <c r="B123" s="60">
        <v>6</v>
      </c>
      <c r="C123" s="61">
        <v>2</v>
      </c>
      <c r="D123" s="52">
        <v>1</v>
      </c>
      <c r="E123" s="60"/>
      <c r="F123" s="68"/>
      <c r="G123" s="52" t="s">
        <v>89</v>
      </c>
      <c r="H123" s="46">
        <v>93</v>
      </c>
      <c r="I123" s="108">
        <f t="shared" si="7"/>
        <v>0</v>
      </c>
      <c r="J123" s="131">
        <f t="shared" si="7"/>
        <v>0</v>
      </c>
      <c r="K123" s="109">
        <f t="shared" si="7"/>
        <v>0</v>
      </c>
      <c r="L123" s="108">
        <f t="shared" si="7"/>
        <v>0</v>
      </c>
      <c r="M123" s="5"/>
    </row>
    <row r="124" spans="1:13" ht="14.25" hidden="1" customHeight="1">
      <c r="A124" s="59">
        <v>2</v>
      </c>
      <c r="B124" s="60">
        <v>6</v>
      </c>
      <c r="C124" s="61">
        <v>2</v>
      </c>
      <c r="D124" s="52">
        <v>1</v>
      </c>
      <c r="E124" s="60">
        <v>1</v>
      </c>
      <c r="F124" s="68"/>
      <c r="G124" s="52" t="s">
        <v>89</v>
      </c>
      <c r="H124" s="46">
        <v>94</v>
      </c>
      <c r="I124" s="138">
        <f t="shared" si="7"/>
        <v>0</v>
      </c>
      <c r="J124" s="122">
        <f t="shared" si="7"/>
        <v>0</v>
      </c>
      <c r="K124" s="123">
        <f t="shared" si="7"/>
        <v>0</v>
      </c>
      <c r="L124" s="138">
        <f t="shared" si="7"/>
        <v>0</v>
      </c>
      <c r="M124" s="5"/>
    </row>
    <row r="125" spans="1:13" ht="25.5" hidden="1" customHeight="1">
      <c r="A125" s="59">
        <v>2</v>
      </c>
      <c r="B125" s="60">
        <v>6</v>
      </c>
      <c r="C125" s="61">
        <v>2</v>
      </c>
      <c r="D125" s="52">
        <v>1</v>
      </c>
      <c r="E125" s="60">
        <v>1</v>
      </c>
      <c r="F125" s="68">
        <v>1</v>
      </c>
      <c r="G125" s="52" t="s">
        <v>89</v>
      </c>
      <c r="H125" s="46">
        <v>95</v>
      </c>
      <c r="I125" s="112">
        <v>0</v>
      </c>
      <c r="J125" s="112">
        <v>0</v>
      </c>
      <c r="K125" s="112">
        <v>0</v>
      </c>
      <c r="L125" s="112">
        <v>0</v>
      </c>
      <c r="M125" s="5"/>
    </row>
    <row r="126" spans="1:13" ht="26.25" hidden="1" customHeight="1">
      <c r="A126" s="66">
        <v>2</v>
      </c>
      <c r="B126" s="50">
        <v>6</v>
      </c>
      <c r="C126" s="49">
        <v>3</v>
      </c>
      <c r="D126" s="56"/>
      <c r="E126" s="50"/>
      <c r="F126" s="70"/>
      <c r="G126" s="56" t="s">
        <v>90</v>
      </c>
      <c r="H126" s="46">
        <v>96</v>
      </c>
      <c r="I126" s="117">
        <f t="shared" ref="I126:L128" si="8">I127</f>
        <v>0</v>
      </c>
      <c r="J126" s="118">
        <f t="shared" si="8"/>
        <v>0</v>
      </c>
      <c r="K126" s="119">
        <f t="shared" si="8"/>
        <v>0</v>
      </c>
      <c r="L126" s="117">
        <f t="shared" si="8"/>
        <v>0</v>
      </c>
      <c r="M126" s="5"/>
    </row>
    <row r="127" spans="1:13" ht="25.5" hidden="1" customHeight="1">
      <c r="A127" s="59">
        <v>2</v>
      </c>
      <c r="B127" s="60">
        <v>6</v>
      </c>
      <c r="C127" s="61">
        <v>3</v>
      </c>
      <c r="D127" s="52">
        <v>1</v>
      </c>
      <c r="E127" s="60"/>
      <c r="F127" s="68"/>
      <c r="G127" s="52" t="s">
        <v>90</v>
      </c>
      <c r="H127" s="46">
        <v>97</v>
      </c>
      <c r="I127" s="108">
        <f t="shared" si="8"/>
        <v>0</v>
      </c>
      <c r="J127" s="131">
        <f t="shared" si="8"/>
        <v>0</v>
      </c>
      <c r="K127" s="109">
        <f t="shared" si="8"/>
        <v>0</v>
      </c>
      <c r="L127" s="108">
        <f t="shared" si="8"/>
        <v>0</v>
      </c>
      <c r="M127" s="5"/>
    </row>
    <row r="128" spans="1:13" ht="26.25" hidden="1" customHeight="1">
      <c r="A128" s="59">
        <v>2</v>
      </c>
      <c r="B128" s="60">
        <v>6</v>
      </c>
      <c r="C128" s="61">
        <v>3</v>
      </c>
      <c r="D128" s="52">
        <v>1</v>
      </c>
      <c r="E128" s="60">
        <v>1</v>
      </c>
      <c r="F128" s="68"/>
      <c r="G128" s="52" t="s">
        <v>90</v>
      </c>
      <c r="H128" s="46">
        <v>98</v>
      </c>
      <c r="I128" s="108">
        <f t="shared" si="8"/>
        <v>0</v>
      </c>
      <c r="J128" s="131">
        <f t="shared" si="8"/>
        <v>0</v>
      </c>
      <c r="K128" s="109">
        <f t="shared" si="8"/>
        <v>0</v>
      </c>
      <c r="L128" s="108">
        <f t="shared" si="8"/>
        <v>0</v>
      </c>
      <c r="M128" s="5"/>
    </row>
    <row r="129" spans="1:13" ht="27" hidden="1" customHeight="1">
      <c r="A129" s="59">
        <v>2</v>
      </c>
      <c r="B129" s="60">
        <v>6</v>
      </c>
      <c r="C129" s="61">
        <v>3</v>
      </c>
      <c r="D129" s="52">
        <v>1</v>
      </c>
      <c r="E129" s="60">
        <v>1</v>
      </c>
      <c r="F129" s="68">
        <v>1</v>
      </c>
      <c r="G129" s="52" t="s">
        <v>90</v>
      </c>
      <c r="H129" s="46">
        <v>99</v>
      </c>
      <c r="I129" s="112">
        <v>0</v>
      </c>
      <c r="J129" s="112">
        <v>0</v>
      </c>
      <c r="K129" s="112">
        <v>0</v>
      </c>
      <c r="L129" s="112">
        <v>0</v>
      </c>
      <c r="M129" s="5"/>
    </row>
    <row r="130" spans="1:13" ht="25.5" hidden="1" customHeight="1">
      <c r="A130" s="66">
        <v>2</v>
      </c>
      <c r="B130" s="50">
        <v>6</v>
      </c>
      <c r="C130" s="49">
        <v>4</v>
      </c>
      <c r="D130" s="56"/>
      <c r="E130" s="50"/>
      <c r="F130" s="70"/>
      <c r="G130" s="56" t="s">
        <v>91</v>
      </c>
      <c r="H130" s="46">
        <v>100</v>
      </c>
      <c r="I130" s="117">
        <f t="shared" ref="I130:L132" si="9">I131</f>
        <v>0</v>
      </c>
      <c r="J130" s="118">
        <f t="shared" si="9"/>
        <v>0</v>
      </c>
      <c r="K130" s="119">
        <f t="shared" si="9"/>
        <v>0</v>
      </c>
      <c r="L130" s="117">
        <f t="shared" si="9"/>
        <v>0</v>
      </c>
      <c r="M130" s="5"/>
    </row>
    <row r="131" spans="1:13" ht="27" hidden="1" customHeight="1">
      <c r="A131" s="59">
        <v>2</v>
      </c>
      <c r="B131" s="60">
        <v>6</v>
      </c>
      <c r="C131" s="61">
        <v>4</v>
      </c>
      <c r="D131" s="52">
        <v>1</v>
      </c>
      <c r="E131" s="60"/>
      <c r="F131" s="68"/>
      <c r="G131" s="52" t="s">
        <v>91</v>
      </c>
      <c r="H131" s="46">
        <v>101</v>
      </c>
      <c r="I131" s="108">
        <f t="shared" si="9"/>
        <v>0</v>
      </c>
      <c r="J131" s="131">
        <f t="shared" si="9"/>
        <v>0</v>
      </c>
      <c r="K131" s="109">
        <f t="shared" si="9"/>
        <v>0</v>
      </c>
      <c r="L131" s="108">
        <f t="shared" si="9"/>
        <v>0</v>
      </c>
      <c r="M131" s="5"/>
    </row>
    <row r="132" spans="1:13" ht="27" hidden="1" customHeight="1">
      <c r="A132" s="59">
        <v>2</v>
      </c>
      <c r="B132" s="60">
        <v>6</v>
      </c>
      <c r="C132" s="61">
        <v>4</v>
      </c>
      <c r="D132" s="52">
        <v>1</v>
      </c>
      <c r="E132" s="60">
        <v>1</v>
      </c>
      <c r="F132" s="68"/>
      <c r="G132" s="52" t="s">
        <v>91</v>
      </c>
      <c r="H132" s="46">
        <v>102</v>
      </c>
      <c r="I132" s="108">
        <f t="shared" si="9"/>
        <v>0</v>
      </c>
      <c r="J132" s="131">
        <f t="shared" si="9"/>
        <v>0</v>
      </c>
      <c r="K132" s="109">
        <f t="shared" si="9"/>
        <v>0</v>
      </c>
      <c r="L132" s="108">
        <f t="shared" si="9"/>
        <v>0</v>
      </c>
      <c r="M132" s="5"/>
    </row>
    <row r="133" spans="1:13" ht="27.75" hidden="1" customHeight="1">
      <c r="A133" s="59">
        <v>2</v>
      </c>
      <c r="B133" s="60">
        <v>6</v>
      </c>
      <c r="C133" s="61">
        <v>4</v>
      </c>
      <c r="D133" s="52">
        <v>1</v>
      </c>
      <c r="E133" s="60">
        <v>1</v>
      </c>
      <c r="F133" s="68">
        <v>1</v>
      </c>
      <c r="G133" s="52" t="s">
        <v>91</v>
      </c>
      <c r="H133" s="46">
        <v>103</v>
      </c>
      <c r="I133" s="112">
        <v>0</v>
      </c>
      <c r="J133" s="112">
        <v>0</v>
      </c>
      <c r="K133" s="112">
        <v>0</v>
      </c>
      <c r="L133" s="112">
        <v>0</v>
      </c>
      <c r="M133" s="5"/>
    </row>
    <row r="134" spans="1:13" ht="27" hidden="1" customHeight="1">
      <c r="A134" s="72">
        <v>2</v>
      </c>
      <c r="B134" s="83">
        <v>6</v>
      </c>
      <c r="C134" s="84">
        <v>5</v>
      </c>
      <c r="D134" s="77"/>
      <c r="E134" s="83"/>
      <c r="F134" s="78"/>
      <c r="G134" s="77" t="s">
        <v>92</v>
      </c>
      <c r="H134" s="46">
        <v>104</v>
      </c>
      <c r="I134" s="114">
        <f t="shared" ref="I134:L136" si="10">I135</f>
        <v>0</v>
      </c>
      <c r="J134" s="124">
        <f t="shared" si="10"/>
        <v>0</v>
      </c>
      <c r="K134" s="115">
        <f t="shared" si="10"/>
        <v>0</v>
      </c>
      <c r="L134" s="114">
        <f t="shared" si="10"/>
        <v>0</v>
      </c>
      <c r="M134" s="5"/>
    </row>
    <row r="135" spans="1:13" ht="29.25" hidden="1" customHeight="1">
      <c r="A135" s="59">
        <v>2</v>
      </c>
      <c r="B135" s="60">
        <v>6</v>
      </c>
      <c r="C135" s="61">
        <v>5</v>
      </c>
      <c r="D135" s="52">
        <v>1</v>
      </c>
      <c r="E135" s="60"/>
      <c r="F135" s="68"/>
      <c r="G135" s="77" t="s">
        <v>92</v>
      </c>
      <c r="H135" s="46">
        <v>105</v>
      </c>
      <c r="I135" s="108">
        <f t="shared" si="10"/>
        <v>0</v>
      </c>
      <c r="J135" s="131">
        <f t="shared" si="10"/>
        <v>0</v>
      </c>
      <c r="K135" s="109">
        <f t="shared" si="10"/>
        <v>0</v>
      </c>
      <c r="L135" s="108">
        <f t="shared" si="10"/>
        <v>0</v>
      </c>
      <c r="M135" s="5"/>
    </row>
    <row r="136" spans="1:13" ht="25.5" hidden="1" customHeight="1">
      <c r="A136" s="59">
        <v>2</v>
      </c>
      <c r="B136" s="60">
        <v>6</v>
      </c>
      <c r="C136" s="61">
        <v>5</v>
      </c>
      <c r="D136" s="52">
        <v>1</v>
      </c>
      <c r="E136" s="60">
        <v>1</v>
      </c>
      <c r="F136" s="68"/>
      <c r="G136" s="77" t="s">
        <v>92</v>
      </c>
      <c r="H136" s="46">
        <v>106</v>
      </c>
      <c r="I136" s="108">
        <f t="shared" si="10"/>
        <v>0</v>
      </c>
      <c r="J136" s="131">
        <f t="shared" si="10"/>
        <v>0</v>
      </c>
      <c r="K136" s="109">
        <f t="shared" si="10"/>
        <v>0</v>
      </c>
      <c r="L136" s="108">
        <f t="shared" si="10"/>
        <v>0</v>
      </c>
      <c r="M136" s="5"/>
    </row>
    <row r="137" spans="1:13" ht="28.5" hidden="1" customHeight="1">
      <c r="A137" s="60">
        <v>2</v>
      </c>
      <c r="B137" s="61">
        <v>6</v>
      </c>
      <c r="C137" s="60">
        <v>5</v>
      </c>
      <c r="D137" s="60">
        <v>1</v>
      </c>
      <c r="E137" s="52">
        <v>1</v>
      </c>
      <c r="F137" s="68">
        <v>1</v>
      </c>
      <c r="G137" s="60" t="s">
        <v>93</v>
      </c>
      <c r="H137" s="46">
        <v>107</v>
      </c>
      <c r="I137" s="112">
        <v>0</v>
      </c>
      <c r="J137" s="112">
        <v>0</v>
      </c>
      <c r="K137" s="112">
        <v>0</v>
      </c>
      <c r="L137" s="112">
        <v>0</v>
      </c>
      <c r="M137" s="5"/>
    </row>
    <row r="138" spans="1:13" ht="27.75" hidden="1" customHeight="1">
      <c r="A138" s="59">
        <v>2</v>
      </c>
      <c r="B138" s="61">
        <v>6</v>
      </c>
      <c r="C138" s="60">
        <v>6</v>
      </c>
      <c r="D138" s="61"/>
      <c r="E138" s="52"/>
      <c r="F138" s="62"/>
      <c r="G138" s="79" t="s">
        <v>94</v>
      </c>
      <c r="H138" s="46">
        <v>108</v>
      </c>
      <c r="I138" s="109">
        <f t="shared" ref="I138:L140" si="11">I139</f>
        <v>0</v>
      </c>
      <c r="J138" s="108">
        <f t="shared" si="11"/>
        <v>0</v>
      </c>
      <c r="K138" s="108">
        <f t="shared" si="11"/>
        <v>0</v>
      </c>
      <c r="L138" s="108">
        <f t="shared" si="11"/>
        <v>0</v>
      </c>
      <c r="M138" s="5"/>
    </row>
    <row r="139" spans="1:13" ht="27.75" hidden="1" customHeight="1">
      <c r="A139" s="59">
        <v>2</v>
      </c>
      <c r="B139" s="61">
        <v>6</v>
      </c>
      <c r="C139" s="60">
        <v>6</v>
      </c>
      <c r="D139" s="61">
        <v>1</v>
      </c>
      <c r="E139" s="52"/>
      <c r="F139" s="62"/>
      <c r="G139" s="79" t="s">
        <v>94</v>
      </c>
      <c r="H139" s="46">
        <v>109</v>
      </c>
      <c r="I139" s="108">
        <f t="shared" si="11"/>
        <v>0</v>
      </c>
      <c r="J139" s="108">
        <f t="shared" si="11"/>
        <v>0</v>
      </c>
      <c r="K139" s="108">
        <f t="shared" si="11"/>
        <v>0</v>
      </c>
      <c r="L139" s="108">
        <f t="shared" si="11"/>
        <v>0</v>
      </c>
      <c r="M139" s="5"/>
    </row>
    <row r="140" spans="1:13" ht="27.75" hidden="1" customHeight="1">
      <c r="A140" s="59">
        <v>2</v>
      </c>
      <c r="B140" s="61">
        <v>6</v>
      </c>
      <c r="C140" s="60">
        <v>6</v>
      </c>
      <c r="D140" s="61">
        <v>1</v>
      </c>
      <c r="E140" s="52">
        <v>1</v>
      </c>
      <c r="F140" s="62"/>
      <c r="G140" s="79" t="s">
        <v>94</v>
      </c>
      <c r="H140" s="46">
        <v>110</v>
      </c>
      <c r="I140" s="108">
        <f t="shared" si="11"/>
        <v>0</v>
      </c>
      <c r="J140" s="108">
        <f t="shared" si="11"/>
        <v>0</v>
      </c>
      <c r="K140" s="108">
        <f t="shared" si="11"/>
        <v>0</v>
      </c>
      <c r="L140" s="108">
        <f t="shared" si="11"/>
        <v>0</v>
      </c>
      <c r="M140" s="5"/>
    </row>
    <row r="141" spans="1:13" ht="27.75" hidden="1" customHeight="1">
      <c r="A141" s="59">
        <v>2</v>
      </c>
      <c r="B141" s="61">
        <v>6</v>
      </c>
      <c r="C141" s="60">
        <v>6</v>
      </c>
      <c r="D141" s="61">
        <v>1</v>
      </c>
      <c r="E141" s="52">
        <v>1</v>
      </c>
      <c r="F141" s="62">
        <v>1</v>
      </c>
      <c r="G141" s="80" t="s">
        <v>94</v>
      </c>
      <c r="H141" s="46">
        <v>111</v>
      </c>
      <c r="I141" s="112">
        <v>0</v>
      </c>
      <c r="J141" s="125">
        <v>0</v>
      </c>
      <c r="K141" s="112">
        <v>0</v>
      </c>
      <c r="L141" s="112">
        <v>0</v>
      </c>
      <c r="M141" s="5"/>
    </row>
    <row r="142" spans="1:13" ht="28.5" hidden="1" customHeight="1">
      <c r="A142" s="67">
        <v>2</v>
      </c>
      <c r="B142" s="42">
        <v>7</v>
      </c>
      <c r="C142" s="42"/>
      <c r="D142" s="43"/>
      <c r="E142" s="43"/>
      <c r="F142" s="45"/>
      <c r="G142" s="160" t="s">
        <v>95</v>
      </c>
      <c r="H142" s="46">
        <v>112</v>
      </c>
      <c r="I142" s="109">
        <f>SUM(I143+I148+I156)</f>
        <v>21300</v>
      </c>
      <c r="J142" s="131">
        <f>SUM(J143+J148+J156)</f>
        <v>11900</v>
      </c>
      <c r="K142" s="109">
        <f>SUM(K143+K148+K156)</f>
        <v>11533.75</v>
      </c>
      <c r="L142" s="108">
        <f>SUM(L143+L148+L156)</f>
        <v>11533.75</v>
      </c>
      <c r="M142" s="5"/>
    </row>
    <row r="143" spans="1:13" hidden="1">
      <c r="A143" s="59">
        <v>2</v>
      </c>
      <c r="B143" s="60">
        <v>7</v>
      </c>
      <c r="C143" s="60">
        <v>1</v>
      </c>
      <c r="D143" s="61"/>
      <c r="E143" s="61"/>
      <c r="F143" s="62"/>
      <c r="G143" s="52" t="s">
        <v>96</v>
      </c>
      <c r="H143" s="46">
        <v>113</v>
      </c>
      <c r="I143" s="109">
        <f t="shared" ref="I143:L144" si="12">I144</f>
        <v>0</v>
      </c>
      <c r="J143" s="131">
        <f t="shared" si="12"/>
        <v>0</v>
      </c>
      <c r="K143" s="109">
        <f t="shared" si="12"/>
        <v>0</v>
      </c>
      <c r="L143" s="108">
        <f t="shared" si="12"/>
        <v>0</v>
      </c>
    </row>
    <row r="144" spans="1:13" ht="24" hidden="1" customHeight="1">
      <c r="A144" s="59">
        <v>2</v>
      </c>
      <c r="B144" s="60">
        <v>7</v>
      </c>
      <c r="C144" s="60">
        <v>1</v>
      </c>
      <c r="D144" s="61">
        <v>1</v>
      </c>
      <c r="E144" s="61"/>
      <c r="F144" s="62"/>
      <c r="G144" s="155" t="s">
        <v>96</v>
      </c>
      <c r="H144" s="46">
        <v>114</v>
      </c>
      <c r="I144" s="109">
        <f t="shared" si="12"/>
        <v>0</v>
      </c>
      <c r="J144" s="131">
        <f t="shared" si="12"/>
        <v>0</v>
      </c>
      <c r="K144" s="109">
        <f t="shared" si="12"/>
        <v>0</v>
      </c>
      <c r="L144" s="108">
        <f t="shared" si="12"/>
        <v>0</v>
      </c>
      <c r="M144" s="5"/>
    </row>
    <row r="145" spans="1:13" ht="28.5" hidden="1" customHeight="1">
      <c r="A145" s="59">
        <v>2</v>
      </c>
      <c r="B145" s="60">
        <v>7</v>
      </c>
      <c r="C145" s="60">
        <v>1</v>
      </c>
      <c r="D145" s="61">
        <v>1</v>
      </c>
      <c r="E145" s="61">
        <v>1</v>
      </c>
      <c r="F145" s="62"/>
      <c r="G145" s="155" t="s">
        <v>96</v>
      </c>
      <c r="H145" s="46">
        <v>115</v>
      </c>
      <c r="I145" s="109">
        <f>SUM(I146:I147)</f>
        <v>0</v>
      </c>
      <c r="J145" s="131">
        <f>SUM(J146:J147)</f>
        <v>0</v>
      </c>
      <c r="K145" s="109">
        <f>SUM(K146:K147)</f>
        <v>0</v>
      </c>
      <c r="L145" s="108">
        <f>SUM(L146:L147)</f>
        <v>0</v>
      </c>
      <c r="M145" s="5"/>
    </row>
    <row r="146" spans="1:13" ht="26.25" hidden="1" customHeight="1">
      <c r="A146" s="66">
        <v>2</v>
      </c>
      <c r="B146" s="50">
        <v>7</v>
      </c>
      <c r="C146" s="66">
        <v>1</v>
      </c>
      <c r="D146" s="60">
        <v>1</v>
      </c>
      <c r="E146" s="49">
        <v>1</v>
      </c>
      <c r="F146" s="51">
        <v>1</v>
      </c>
      <c r="G146" s="157" t="s">
        <v>97</v>
      </c>
      <c r="H146" s="46">
        <v>116</v>
      </c>
      <c r="I146" s="126">
        <v>0</v>
      </c>
      <c r="J146" s="126">
        <v>0</v>
      </c>
      <c r="K146" s="126">
        <v>0</v>
      </c>
      <c r="L146" s="126">
        <v>0</v>
      </c>
      <c r="M146" s="5"/>
    </row>
    <row r="147" spans="1:13" ht="24" hidden="1" customHeight="1">
      <c r="A147" s="60">
        <v>2</v>
      </c>
      <c r="B147" s="60">
        <v>7</v>
      </c>
      <c r="C147" s="59">
        <v>1</v>
      </c>
      <c r="D147" s="60">
        <v>1</v>
      </c>
      <c r="E147" s="61">
        <v>1</v>
      </c>
      <c r="F147" s="62">
        <v>2</v>
      </c>
      <c r="G147" s="155" t="s">
        <v>98</v>
      </c>
      <c r="H147" s="46">
        <v>117</v>
      </c>
      <c r="I147" s="111">
        <v>0</v>
      </c>
      <c r="J147" s="111">
        <v>0</v>
      </c>
      <c r="K147" s="111">
        <v>0</v>
      </c>
      <c r="L147" s="111">
        <v>0</v>
      </c>
      <c r="M147" s="5"/>
    </row>
    <row r="148" spans="1:13" ht="25.5" hidden="1" customHeight="1">
      <c r="A148" s="72">
        <v>2</v>
      </c>
      <c r="B148" s="73">
        <v>7</v>
      </c>
      <c r="C148" s="72">
        <v>2</v>
      </c>
      <c r="D148" s="73"/>
      <c r="E148" s="74"/>
      <c r="F148" s="86"/>
      <c r="G148" s="71" t="s">
        <v>229</v>
      </c>
      <c r="H148" s="46">
        <v>118</v>
      </c>
      <c r="I148" s="121">
        <f>I149+I153</f>
        <v>0</v>
      </c>
      <c r="J148" s="121">
        <f>J149+J153</f>
        <v>0</v>
      </c>
      <c r="K148" s="121">
        <f>K149+K153</f>
        <v>0</v>
      </c>
      <c r="L148" s="121">
        <f>L149+L153</f>
        <v>0</v>
      </c>
      <c r="M148" s="5"/>
    </row>
    <row r="149" spans="1:13" ht="25.5" hidden="1" customHeight="1">
      <c r="A149" s="59">
        <v>2</v>
      </c>
      <c r="B149" s="60">
        <v>7</v>
      </c>
      <c r="C149" s="59">
        <v>2</v>
      </c>
      <c r="D149" s="60">
        <v>1</v>
      </c>
      <c r="E149" s="61"/>
      <c r="F149" s="62"/>
      <c r="G149" s="155" t="s">
        <v>99</v>
      </c>
      <c r="H149" s="46">
        <v>119</v>
      </c>
      <c r="I149" s="109">
        <f>I150</f>
        <v>0</v>
      </c>
      <c r="J149" s="131">
        <f>J150</f>
        <v>0</v>
      </c>
      <c r="K149" s="109">
        <f>K150</f>
        <v>0</v>
      </c>
      <c r="L149" s="108">
        <f>L150</f>
        <v>0</v>
      </c>
      <c r="M149" s="5"/>
    </row>
    <row r="150" spans="1:13" ht="25.5" hidden="1" customHeight="1">
      <c r="A150" s="59">
        <v>2</v>
      </c>
      <c r="B150" s="60">
        <v>7</v>
      </c>
      <c r="C150" s="59">
        <v>2</v>
      </c>
      <c r="D150" s="60">
        <v>1</v>
      </c>
      <c r="E150" s="61">
        <v>1</v>
      </c>
      <c r="F150" s="62"/>
      <c r="G150" s="155" t="s">
        <v>99</v>
      </c>
      <c r="H150" s="46">
        <v>120</v>
      </c>
      <c r="I150" s="109">
        <f>SUM(I151:I152)</f>
        <v>0</v>
      </c>
      <c r="J150" s="131">
        <f>SUM(J151:J152)</f>
        <v>0</v>
      </c>
      <c r="K150" s="109">
        <f>SUM(K151:K152)</f>
        <v>0</v>
      </c>
      <c r="L150" s="108">
        <f>SUM(L151:L152)</f>
        <v>0</v>
      </c>
      <c r="M150" s="5"/>
    </row>
    <row r="151" spans="1:13" hidden="1">
      <c r="A151" s="59">
        <v>2</v>
      </c>
      <c r="B151" s="60">
        <v>7</v>
      </c>
      <c r="C151" s="59">
        <v>2</v>
      </c>
      <c r="D151" s="60">
        <v>1</v>
      </c>
      <c r="E151" s="61">
        <v>1</v>
      </c>
      <c r="F151" s="62">
        <v>1</v>
      </c>
      <c r="G151" s="155" t="s">
        <v>100</v>
      </c>
      <c r="H151" s="46">
        <v>121</v>
      </c>
      <c r="I151" s="111">
        <v>0</v>
      </c>
      <c r="J151" s="111">
        <v>0</v>
      </c>
      <c r="K151" s="111">
        <v>0</v>
      </c>
      <c r="L151" s="111">
        <v>0</v>
      </c>
      <c r="M151" s="5"/>
    </row>
    <row r="152" spans="1:13" hidden="1">
      <c r="A152" s="59">
        <v>2</v>
      </c>
      <c r="B152" s="60">
        <v>7</v>
      </c>
      <c r="C152" s="59">
        <v>2</v>
      </c>
      <c r="D152" s="60">
        <v>1</v>
      </c>
      <c r="E152" s="61">
        <v>1</v>
      </c>
      <c r="F152" s="62">
        <v>2</v>
      </c>
      <c r="G152" s="155" t="s">
        <v>101</v>
      </c>
      <c r="H152" s="46">
        <v>122</v>
      </c>
      <c r="I152" s="111">
        <v>0</v>
      </c>
      <c r="J152" s="111">
        <v>0</v>
      </c>
      <c r="K152" s="111">
        <v>0</v>
      </c>
      <c r="L152" s="111">
        <v>0</v>
      </c>
      <c r="M152" s="5"/>
    </row>
    <row r="153" spans="1:13" hidden="1">
      <c r="A153" s="59">
        <v>2</v>
      </c>
      <c r="B153" s="60">
        <v>7</v>
      </c>
      <c r="C153" s="59">
        <v>2</v>
      </c>
      <c r="D153" s="60">
        <v>2</v>
      </c>
      <c r="E153" s="61"/>
      <c r="F153" s="62"/>
      <c r="G153" s="155" t="s">
        <v>102</v>
      </c>
      <c r="H153" s="46">
        <v>123</v>
      </c>
      <c r="I153" s="109">
        <f>I154</f>
        <v>0</v>
      </c>
      <c r="J153" s="109">
        <f>J154</f>
        <v>0</v>
      </c>
      <c r="K153" s="109">
        <f>K154</f>
        <v>0</v>
      </c>
      <c r="L153" s="109">
        <f>L154</f>
        <v>0</v>
      </c>
      <c r="M153" s="5"/>
    </row>
    <row r="154" spans="1:13" hidden="1">
      <c r="A154" s="59">
        <v>2</v>
      </c>
      <c r="B154" s="60">
        <v>7</v>
      </c>
      <c r="C154" s="59">
        <v>2</v>
      </c>
      <c r="D154" s="60">
        <v>2</v>
      </c>
      <c r="E154" s="61">
        <v>1</v>
      </c>
      <c r="F154" s="62"/>
      <c r="G154" s="155" t="s">
        <v>102</v>
      </c>
      <c r="H154" s="46">
        <v>124</v>
      </c>
      <c r="I154" s="109">
        <f>SUM(I155)</f>
        <v>0</v>
      </c>
      <c r="J154" s="109">
        <f>SUM(J155)</f>
        <v>0</v>
      </c>
      <c r="K154" s="109">
        <f>SUM(K155)</f>
        <v>0</v>
      </c>
      <c r="L154" s="109">
        <f>SUM(L155)</f>
        <v>0</v>
      </c>
      <c r="M154" s="5"/>
    </row>
    <row r="155" spans="1:13" ht="27" hidden="1" customHeight="1">
      <c r="A155" s="59">
        <v>2</v>
      </c>
      <c r="B155" s="60">
        <v>7</v>
      </c>
      <c r="C155" s="59">
        <v>2</v>
      </c>
      <c r="D155" s="60">
        <v>2</v>
      </c>
      <c r="E155" s="61">
        <v>1</v>
      </c>
      <c r="F155" s="62">
        <v>1</v>
      </c>
      <c r="G155" s="155" t="s">
        <v>102</v>
      </c>
      <c r="H155" s="46">
        <v>125</v>
      </c>
      <c r="I155" s="111">
        <v>0</v>
      </c>
      <c r="J155" s="111">
        <v>0</v>
      </c>
      <c r="K155" s="111">
        <v>0</v>
      </c>
      <c r="L155" s="111">
        <v>0</v>
      </c>
      <c r="M155" s="5"/>
    </row>
    <row r="156" spans="1:13" ht="12.75" hidden="1" customHeight="1">
      <c r="A156" s="59">
        <v>2</v>
      </c>
      <c r="B156" s="60">
        <v>7</v>
      </c>
      <c r="C156" s="59">
        <v>3</v>
      </c>
      <c r="D156" s="60"/>
      <c r="E156" s="61"/>
      <c r="F156" s="62"/>
      <c r="G156" s="52" t="s">
        <v>103</v>
      </c>
      <c r="H156" s="46">
        <v>126</v>
      </c>
      <c r="I156" s="109">
        <f t="shared" ref="I156:L157" si="13">I157</f>
        <v>21300</v>
      </c>
      <c r="J156" s="131">
        <f t="shared" si="13"/>
        <v>11900</v>
      </c>
      <c r="K156" s="109">
        <f t="shared" si="13"/>
        <v>11533.75</v>
      </c>
      <c r="L156" s="108">
        <f t="shared" si="13"/>
        <v>11533.75</v>
      </c>
    </row>
    <row r="157" spans="1:13" ht="12.75" hidden="1" customHeight="1">
      <c r="A157" s="72">
        <v>2</v>
      </c>
      <c r="B157" s="83">
        <v>7</v>
      </c>
      <c r="C157" s="81">
        <v>3</v>
      </c>
      <c r="D157" s="83">
        <v>1</v>
      </c>
      <c r="E157" s="84"/>
      <c r="F157" s="85"/>
      <c r="G157" s="162" t="s">
        <v>103</v>
      </c>
      <c r="H157" s="46">
        <v>127</v>
      </c>
      <c r="I157" s="115">
        <f t="shared" si="13"/>
        <v>21300</v>
      </c>
      <c r="J157" s="124">
        <f t="shared" si="13"/>
        <v>11900</v>
      </c>
      <c r="K157" s="115">
        <f t="shared" si="13"/>
        <v>11533.75</v>
      </c>
      <c r="L157" s="114">
        <f t="shared" si="13"/>
        <v>11533.75</v>
      </c>
    </row>
    <row r="158" spans="1:13" ht="12.75" hidden="1" customHeight="1">
      <c r="A158" s="59">
        <v>2</v>
      </c>
      <c r="B158" s="60">
        <v>7</v>
      </c>
      <c r="C158" s="59">
        <v>3</v>
      </c>
      <c r="D158" s="60">
        <v>1</v>
      </c>
      <c r="E158" s="61">
        <v>1</v>
      </c>
      <c r="F158" s="62"/>
      <c r="G158" s="155" t="s">
        <v>103</v>
      </c>
      <c r="H158" s="46">
        <v>128</v>
      </c>
      <c r="I158" s="109">
        <f>SUM(I159:I161)</f>
        <v>21300</v>
      </c>
      <c r="J158" s="109">
        <f>SUM(J159:J161)</f>
        <v>11900</v>
      </c>
      <c r="K158" s="109">
        <f>SUM(K159:K161)</f>
        <v>11533.75</v>
      </c>
      <c r="L158" s="109">
        <f>SUM(L159:L161)</f>
        <v>11533.75</v>
      </c>
    </row>
    <row r="159" spans="1:13" ht="12.75" hidden="1" customHeight="1">
      <c r="A159" s="66">
        <v>2</v>
      </c>
      <c r="B159" s="50">
        <v>7</v>
      </c>
      <c r="C159" s="66">
        <v>3</v>
      </c>
      <c r="D159" s="50">
        <v>1</v>
      </c>
      <c r="E159" s="49">
        <v>1</v>
      </c>
      <c r="F159" s="51">
        <v>1</v>
      </c>
      <c r="G159" s="157" t="s">
        <v>104</v>
      </c>
      <c r="H159" s="46">
        <v>129</v>
      </c>
      <c r="I159" s="126">
        <v>21300</v>
      </c>
      <c r="J159" s="126">
        <v>11900</v>
      </c>
      <c r="K159" s="126">
        <v>11533.75</v>
      </c>
      <c r="L159" s="126">
        <v>11533.75</v>
      </c>
    </row>
    <row r="160" spans="1:13" ht="25.5" hidden="1" customHeight="1">
      <c r="A160" s="59">
        <v>2</v>
      </c>
      <c r="B160" s="60">
        <v>7</v>
      </c>
      <c r="C160" s="59">
        <v>3</v>
      </c>
      <c r="D160" s="60">
        <v>1</v>
      </c>
      <c r="E160" s="61">
        <v>1</v>
      </c>
      <c r="F160" s="62">
        <v>2</v>
      </c>
      <c r="G160" s="155" t="s">
        <v>105</v>
      </c>
      <c r="H160" s="46">
        <v>130</v>
      </c>
      <c r="I160" s="111">
        <v>0</v>
      </c>
      <c r="J160" s="112">
        <v>0</v>
      </c>
      <c r="K160" s="112">
        <v>0</v>
      </c>
      <c r="L160" s="112">
        <v>0</v>
      </c>
      <c r="M160" s="5"/>
    </row>
    <row r="161" spans="1:13" ht="25.5" hidden="1" customHeight="1">
      <c r="A161" s="67">
        <v>2</v>
      </c>
      <c r="B161" s="67">
        <v>7</v>
      </c>
      <c r="C161" s="67">
        <v>3</v>
      </c>
      <c r="D161" s="55">
        <v>1</v>
      </c>
      <c r="E161" s="48">
        <v>1</v>
      </c>
      <c r="F161" s="82">
        <v>3</v>
      </c>
      <c r="G161" s="163" t="s">
        <v>230</v>
      </c>
      <c r="H161" s="46">
        <v>131</v>
      </c>
      <c r="I161" s="126">
        <v>0</v>
      </c>
      <c r="J161" s="132">
        <v>0</v>
      </c>
      <c r="K161" s="110">
        <v>0</v>
      </c>
      <c r="L161" s="110">
        <v>0</v>
      </c>
      <c r="M161" s="5"/>
    </row>
    <row r="162" spans="1:13" ht="24" hidden="1" customHeight="1">
      <c r="A162" s="67">
        <v>2</v>
      </c>
      <c r="B162" s="67">
        <v>8</v>
      </c>
      <c r="C162" s="42"/>
      <c r="D162" s="55"/>
      <c r="E162" s="48"/>
      <c r="F162" s="82"/>
      <c r="G162" s="154" t="s">
        <v>106</v>
      </c>
      <c r="H162" s="46">
        <v>132</v>
      </c>
      <c r="I162" s="119">
        <f>I163</f>
        <v>0</v>
      </c>
      <c r="J162" s="118">
        <f>J163</f>
        <v>0</v>
      </c>
      <c r="K162" s="119">
        <f>K163</f>
        <v>0</v>
      </c>
      <c r="L162" s="117">
        <f>L163</f>
        <v>0</v>
      </c>
      <c r="M162" s="5"/>
    </row>
    <row r="163" spans="1:13" ht="21.75" hidden="1" customHeight="1">
      <c r="A163" s="72">
        <v>2</v>
      </c>
      <c r="B163" s="72">
        <v>8</v>
      </c>
      <c r="C163" s="72">
        <v>1</v>
      </c>
      <c r="D163" s="73"/>
      <c r="E163" s="74"/>
      <c r="F163" s="86"/>
      <c r="G163" s="157" t="s">
        <v>106</v>
      </c>
      <c r="H163" s="46">
        <v>133</v>
      </c>
      <c r="I163" s="119">
        <f>I164+I169</f>
        <v>0</v>
      </c>
      <c r="J163" s="118">
        <f>J164+J169</f>
        <v>0</v>
      </c>
      <c r="K163" s="119">
        <f>K164+K169</f>
        <v>0</v>
      </c>
      <c r="L163" s="117">
        <f>L164+L169</f>
        <v>0</v>
      </c>
      <c r="M163" s="5"/>
    </row>
    <row r="164" spans="1:13" ht="14.25" hidden="1" customHeight="1">
      <c r="A164" s="59">
        <v>2</v>
      </c>
      <c r="B164" s="60">
        <v>8</v>
      </c>
      <c r="C164" s="52">
        <v>1</v>
      </c>
      <c r="D164" s="60">
        <v>1</v>
      </c>
      <c r="E164" s="61"/>
      <c r="F164" s="62"/>
      <c r="G164" s="155" t="s">
        <v>231</v>
      </c>
      <c r="H164" s="46">
        <v>134</v>
      </c>
      <c r="I164" s="109">
        <f>I165</f>
        <v>0</v>
      </c>
      <c r="J164" s="131">
        <f>J165</f>
        <v>0</v>
      </c>
      <c r="K164" s="109">
        <f>K165</f>
        <v>0</v>
      </c>
      <c r="L164" s="108">
        <f>L165</f>
        <v>0</v>
      </c>
      <c r="M164" s="5"/>
    </row>
    <row r="165" spans="1:13" ht="15.75" hidden="1" customHeight="1">
      <c r="A165" s="59">
        <v>2</v>
      </c>
      <c r="B165" s="60">
        <v>8</v>
      </c>
      <c r="C165" s="56">
        <v>1</v>
      </c>
      <c r="D165" s="50">
        <v>1</v>
      </c>
      <c r="E165" s="49">
        <v>1</v>
      </c>
      <c r="F165" s="51"/>
      <c r="G165" s="155" t="s">
        <v>231</v>
      </c>
      <c r="H165" s="46">
        <v>135</v>
      </c>
      <c r="I165" s="119">
        <f>SUM(I166:I168)</f>
        <v>0</v>
      </c>
      <c r="J165" s="119">
        <f>SUM(J166:J168)</f>
        <v>0</v>
      </c>
      <c r="K165" s="119">
        <f>SUM(K166:K168)</f>
        <v>0</v>
      </c>
      <c r="L165" s="119">
        <f>SUM(L166:L168)</f>
        <v>0</v>
      </c>
      <c r="M165" s="5"/>
    </row>
    <row r="166" spans="1:13" ht="23.25" hidden="1" customHeight="1">
      <c r="A166" s="60">
        <v>2</v>
      </c>
      <c r="B166" s="50">
        <v>8</v>
      </c>
      <c r="C166" s="52">
        <v>1</v>
      </c>
      <c r="D166" s="60">
        <v>1</v>
      </c>
      <c r="E166" s="61">
        <v>1</v>
      </c>
      <c r="F166" s="62">
        <v>1</v>
      </c>
      <c r="G166" s="155" t="s">
        <v>107</v>
      </c>
      <c r="H166" s="46">
        <v>136</v>
      </c>
      <c r="I166" s="111">
        <v>0</v>
      </c>
      <c r="J166" s="111">
        <v>0</v>
      </c>
      <c r="K166" s="111">
        <v>0</v>
      </c>
      <c r="L166" s="111">
        <v>0</v>
      </c>
      <c r="M166" s="5"/>
    </row>
    <row r="167" spans="1:13" ht="17.25" hidden="1" customHeight="1">
      <c r="A167" s="72">
        <v>2</v>
      </c>
      <c r="B167" s="83">
        <v>8</v>
      </c>
      <c r="C167" s="77">
        <v>1</v>
      </c>
      <c r="D167" s="83">
        <v>1</v>
      </c>
      <c r="E167" s="84">
        <v>1</v>
      </c>
      <c r="F167" s="85">
        <v>2</v>
      </c>
      <c r="G167" s="162" t="s">
        <v>232</v>
      </c>
      <c r="H167" s="46">
        <v>137</v>
      </c>
      <c r="I167" s="127">
        <v>0</v>
      </c>
      <c r="J167" s="127">
        <v>0</v>
      </c>
      <c r="K167" s="127">
        <v>0</v>
      </c>
      <c r="L167" s="127">
        <v>0</v>
      </c>
      <c r="M167" s="5"/>
    </row>
    <row r="168" spans="1:13" hidden="1">
      <c r="A168" s="72">
        <v>2</v>
      </c>
      <c r="B168" s="83">
        <v>8</v>
      </c>
      <c r="C168" s="77">
        <v>1</v>
      </c>
      <c r="D168" s="83">
        <v>1</v>
      </c>
      <c r="E168" s="84">
        <v>1</v>
      </c>
      <c r="F168" s="85">
        <v>3</v>
      </c>
      <c r="G168" s="162" t="s">
        <v>108</v>
      </c>
      <c r="H168" s="46">
        <v>138</v>
      </c>
      <c r="I168" s="127">
        <v>0</v>
      </c>
      <c r="J168" s="128">
        <v>0</v>
      </c>
      <c r="K168" s="127">
        <v>0</v>
      </c>
      <c r="L168" s="116">
        <v>0</v>
      </c>
    </row>
    <row r="169" spans="1:13" ht="23.25" hidden="1" customHeight="1">
      <c r="A169" s="59">
        <v>2</v>
      </c>
      <c r="B169" s="60">
        <v>8</v>
      </c>
      <c r="C169" s="52">
        <v>1</v>
      </c>
      <c r="D169" s="60">
        <v>2</v>
      </c>
      <c r="E169" s="61"/>
      <c r="F169" s="62"/>
      <c r="G169" s="155" t="s">
        <v>109</v>
      </c>
      <c r="H169" s="46">
        <v>139</v>
      </c>
      <c r="I169" s="109">
        <f t="shared" ref="I169:L170" si="14">I170</f>
        <v>0</v>
      </c>
      <c r="J169" s="131">
        <f t="shared" si="14"/>
        <v>0</v>
      </c>
      <c r="K169" s="109">
        <f t="shared" si="14"/>
        <v>0</v>
      </c>
      <c r="L169" s="108">
        <f t="shared" si="14"/>
        <v>0</v>
      </c>
      <c r="M169" s="5"/>
    </row>
    <row r="170" spans="1:13" hidden="1">
      <c r="A170" s="59">
        <v>2</v>
      </c>
      <c r="B170" s="60">
        <v>8</v>
      </c>
      <c r="C170" s="52">
        <v>1</v>
      </c>
      <c r="D170" s="60">
        <v>2</v>
      </c>
      <c r="E170" s="61">
        <v>1</v>
      </c>
      <c r="F170" s="62"/>
      <c r="G170" s="52" t="s">
        <v>109</v>
      </c>
      <c r="H170" s="46">
        <v>140</v>
      </c>
      <c r="I170" s="109">
        <f t="shared" si="14"/>
        <v>0</v>
      </c>
      <c r="J170" s="131">
        <f t="shared" si="14"/>
        <v>0</v>
      </c>
      <c r="K170" s="109">
        <f t="shared" si="14"/>
        <v>0</v>
      </c>
      <c r="L170" s="108">
        <f t="shared" si="14"/>
        <v>0</v>
      </c>
    </row>
    <row r="171" spans="1:13" hidden="1">
      <c r="A171" s="72">
        <v>2</v>
      </c>
      <c r="B171" s="73">
        <v>8</v>
      </c>
      <c r="C171" s="71">
        <v>1</v>
      </c>
      <c r="D171" s="73">
        <v>2</v>
      </c>
      <c r="E171" s="74">
        <v>1</v>
      </c>
      <c r="F171" s="86">
        <v>1</v>
      </c>
      <c r="G171" s="52" t="s">
        <v>109</v>
      </c>
      <c r="H171" s="46">
        <v>141</v>
      </c>
      <c r="I171" s="129">
        <v>0</v>
      </c>
      <c r="J171" s="112">
        <v>0</v>
      </c>
      <c r="K171" s="112">
        <v>0</v>
      </c>
      <c r="L171" s="112">
        <v>0</v>
      </c>
    </row>
    <row r="172" spans="1:13" ht="91.5" hidden="1" customHeight="1">
      <c r="A172" s="67">
        <v>2</v>
      </c>
      <c r="B172" s="42">
        <v>9</v>
      </c>
      <c r="C172" s="44"/>
      <c r="D172" s="42"/>
      <c r="E172" s="43"/>
      <c r="F172" s="45"/>
      <c r="G172" s="160" t="s">
        <v>233</v>
      </c>
      <c r="H172" s="46">
        <v>142</v>
      </c>
      <c r="I172" s="109">
        <f>I173+I177</f>
        <v>0</v>
      </c>
      <c r="J172" s="131">
        <f>J173+J177</f>
        <v>0</v>
      </c>
      <c r="K172" s="109">
        <f>K173+K177</f>
        <v>0</v>
      </c>
      <c r="L172" s="108">
        <f>L173+L177</f>
        <v>0</v>
      </c>
      <c r="M172" s="5"/>
    </row>
    <row r="173" spans="1:13" s="71" customFormat="1" ht="39" hidden="1" customHeight="1">
      <c r="A173" s="59">
        <v>2</v>
      </c>
      <c r="B173" s="60">
        <v>9</v>
      </c>
      <c r="C173" s="52">
        <v>1</v>
      </c>
      <c r="D173" s="60"/>
      <c r="E173" s="61"/>
      <c r="F173" s="62"/>
      <c r="G173" s="52" t="s">
        <v>110</v>
      </c>
      <c r="H173" s="46">
        <v>143</v>
      </c>
      <c r="I173" s="109">
        <f t="shared" ref="I173:L175" si="15">I174</f>
        <v>0</v>
      </c>
      <c r="J173" s="131">
        <f t="shared" si="15"/>
        <v>0</v>
      </c>
      <c r="K173" s="109">
        <f t="shared" si="15"/>
        <v>0</v>
      </c>
      <c r="L173" s="108">
        <f t="shared" si="15"/>
        <v>0</v>
      </c>
    </row>
    <row r="174" spans="1:13" ht="42.75" hidden="1" customHeight="1">
      <c r="A174" s="66">
        <v>2</v>
      </c>
      <c r="B174" s="50">
        <v>9</v>
      </c>
      <c r="C174" s="56">
        <v>1</v>
      </c>
      <c r="D174" s="50">
        <v>1</v>
      </c>
      <c r="E174" s="49"/>
      <c r="F174" s="51"/>
      <c r="G174" s="52" t="s">
        <v>110</v>
      </c>
      <c r="H174" s="46">
        <v>144</v>
      </c>
      <c r="I174" s="119">
        <f t="shared" si="15"/>
        <v>0</v>
      </c>
      <c r="J174" s="118">
        <f t="shared" si="15"/>
        <v>0</v>
      </c>
      <c r="K174" s="119">
        <f t="shared" si="15"/>
        <v>0</v>
      </c>
      <c r="L174" s="117">
        <f t="shared" si="15"/>
        <v>0</v>
      </c>
      <c r="M174" s="5"/>
    </row>
    <row r="175" spans="1:13" ht="38.25" hidden="1" customHeight="1">
      <c r="A175" s="59">
        <v>2</v>
      </c>
      <c r="B175" s="60">
        <v>9</v>
      </c>
      <c r="C175" s="59">
        <v>1</v>
      </c>
      <c r="D175" s="60">
        <v>1</v>
      </c>
      <c r="E175" s="61">
        <v>1</v>
      </c>
      <c r="F175" s="62"/>
      <c r="G175" s="52" t="s">
        <v>110</v>
      </c>
      <c r="H175" s="46">
        <v>145</v>
      </c>
      <c r="I175" s="109">
        <f t="shared" si="15"/>
        <v>0</v>
      </c>
      <c r="J175" s="131">
        <f t="shared" si="15"/>
        <v>0</v>
      </c>
      <c r="K175" s="109">
        <f t="shared" si="15"/>
        <v>0</v>
      </c>
      <c r="L175" s="108">
        <f t="shared" si="15"/>
        <v>0</v>
      </c>
      <c r="M175" s="5"/>
    </row>
    <row r="176" spans="1:13" ht="38.25" hidden="1" customHeight="1">
      <c r="A176" s="66">
        <v>2</v>
      </c>
      <c r="B176" s="50">
        <v>9</v>
      </c>
      <c r="C176" s="50">
        <v>1</v>
      </c>
      <c r="D176" s="50">
        <v>1</v>
      </c>
      <c r="E176" s="49">
        <v>1</v>
      </c>
      <c r="F176" s="51">
        <v>1</v>
      </c>
      <c r="G176" s="52" t="s">
        <v>110</v>
      </c>
      <c r="H176" s="46">
        <v>146</v>
      </c>
      <c r="I176" s="126">
        <v>0</v>
      </c>
      <c r="J176" s="126">
        <v>0</v>
      </c>
      <c r="K176" s="126">
        <v>0</v>
      </c>
      <c r="L176" s="126">
        <v>0</v>
      </c>
      <c r="M176" s="5"/>
    </row>
    <row r="177" spans="1:13" ht="89.25" hidden="1" customHeight="1">
      <c r="A177" s="59">
        <v>2</v>
      </c>
      <c r="B177" s="60">
        <v>9</v>
      </c>
      <c r="C177" s="60">
        <v>2</v>
      </c>
      <c r="D177" s="60"/>
      <c r="E177" s="61"/>
      <c r="F177" s="62"/>
      <c r="G177" s="155" t="s">
        <v>234</v>
      </c>
      <c r="H177" s="46">
        <v>147</v>
      </c>
      <c r="I177" s="109">
        <f>SUM(I178+I183)</f>
        <v>0</v>
      </c>
      <c r="J177" s="109">
        <f>SUM(J178+J183)</f>
        <v>0</v>
      </c>
      <c r="K177" s="109">
        <f>SUM(K178+K183)</f>
        <v>0</v>
      </c>
      <c r="L177" s="109">
        <f>SUM(L178+L183)</f>
        <v>0</v>
      </c>
      <c r="M177" s="5"/>
    </row>
    <row r="178" spans="1:13" ht="105" hidden="1" customHeight="1">
      <c r="A178" s="59">
        <v>2</v>
      </c>
      <c r="B178" s="60">
        <v>9</v>
      </c>
      <c r="C178" s="60">
        <v>2</v>
      </c>
      <c r="D178" s="50">
        <v>1</v>
      </c>
      <c r="E178" s="49"/>
      <c r="F178" s="51"/>
      <c r="G178" s="157" t="s">
        <v>235</v>
      </c>
      <c r="H178" s="46">
        <v>148</v>
      </c>
      <c r="I178" s="119">
        <f>I179</f>
        <v>0</v>
      </c>
      <c r="J178" s="118">
        <f>J179</f>
        <v>0</v>
      </c>
      <c r="K178" s="119">
        <f>K179</f>
        <v>0</v>
      </c>
      <c r="L178" s="117">
        <f>L179</f>
        <v>0</v>
      </c>
      <c r="M178" s="5"/>
    </row>
    <row r="179" spans="1:13" ht="105.75" hidden="1" customHeight="1">
      <c r="A179" s="66">
        <v>2</v>
      </c>
      <c r="B179" s="50">
        <v>9</v>
      </c>
      <c r="C179" s="50">
        <v>2</v>
      </c>
      <c r="D179" s="60">
        <v>1</v>
      </c>
      <c r="E179" s="61">
        <v>1</v>
      </c>
      <c r="F179" s="62"/>
      <c r="G179" s="56" t="s">
        <v>236</v>
      </c>
      <c r="H179" s="46">
        <v>149</v>
      </c>
      <c r="I179" s="109">
        <f>SUM(I180:I182)</f>
        <v>0</v>
      </c>
      <c r="J179" s="131">
        <f>SUM(J180:J182)</f>
        <v>0</v>
      </c>
      <c r="K179" s="109">
        <f>SUM(K180:K182)</f>
        <v>0</v>
      </c>
      <c r="L179" s="108">
        <f>SUM(L180:L182)</f>
        <v>0</v>
      </c>
      <c r="M179" s="5"/>
    </row>
    <row r="180" spans="1:13" ht="115.5" hidden="1" customHeight="1">
      <c r="A180" s="72">
        <v>2</v>
      </c>
      <c r="B180" s="83">
        <v>9</v>
      </c>
      <c r="C180" s="83">
        <v>2</v>
      </c>
      <c r="D180" s="83">
        <v>1</v>
      </c>
      <c r="E180" s="84">
        <v>1</v>
      </c>
      <c r="F180" s="85">
        <v>1</v>
      </c>
      <c r="G180" s="56" t="s">
        <v>237</v>
      </c>
      <c r="H180" s="46">
        <v>150</v>
      </c>
      <c r="I180" s="127">
        <v>0</v>
      </c>
      <c r="J180" s="110">
        <v>0</v>
      </c>
      <c r="K180" s="110">
        <v>0</v>
      </c>
      <c r="L180" s="110">
        <v>0</v>
      </c>
      <c r="M180" s="5"/>
    </row>
    <row r="181" spans="1:13" ht="117.75" hidden="1" customHeight="1">
      <c r="A181" s="59">
        <v>2</v>
      </c>
      <c r="B181" s="60">
        <v>9</v>
      </c>
      <c r="C181" s="60">
        <v>2</v>
      </c>
      <c r="D181" s="60">
        <v>1</v>
      </c>
      <c r="E181" s="61">
        <v>1</v>
      </c>
      <c r="F181" s="62">
        <v>2</v>
      </c>
      <c r="G181" s="56" t="s">
        <v>238</v>
      </c>
      <c r="H181" s="46">
        <v>151</v>
      </c>
      <c r="I181" s="127">
        <v>0</v>
      </c>
      <c r="J181" s="130">
        <v>0</v>
      </c>
      <c r="K181" s="130">
        <v>0</v>
      </c>
      <c r="L181" s="130">
        <v>0</v>
      </c>
      <c r="M181" s="5"/>
    </row>
    <row r="182" spans="1:13" ht="76.5" hidden="1" customHeight="1">
      <c r="A182" s="59">
        <v>2</v>
      </c>
      <c r="B182" s="60">
        <v>9</v>
      </c>
      <c r="C182" s="60">
        <v>2</v>
      </c>
      <c r="D182" s="60">
        <v>1</v>
      </c>
      <c r="E182" s="61">
        <v>1</v>
      </c>
      <c r="F182" s="62">
        <v>3</v>
      </c>
      <c r="G182" s="56" t="s">
        <v>239</v>
      </c>
      <c r="H182" s="46">
        <v>152</v>
      </c>
      <c r="I182" s="111">
        <v>0</v>
      </c>
      <c r="J182" s="111">
        <v>0</v>
      </c>
      <c r="K182" s="111">
        <v>0</v>
      </c>
      <c r="L182" s="111">
        <v>0</v>
      </c>
      <c r="M182" s="5"/>
    </row>
    <row r="183" spans="1:13" ht="34.5" hidden="1" customHeight="1">
      <c r="A183" s="87">
        <v>2</v>
      </c>
      <c r="B183" s="87">
        <v>9</v>
      </c>
      <c r="C183" s="87">
        <v>2</v>
      </c>
      <c r="D183" s="87">
        <v>2</v>
      </c>
      <c r="E183" s="87"/>
      <c r="F183" s="87"/>
      <c r="G183" s="155" t="s">
        <v>240</v>
      </c>
      <c r="H183" s="46">
        <v>153</v>
      </c>
      <c r="I183" s="109">
        <f>I184</f>
        <v>0</v>
      </c>
      <c r="J183" s="131">
        <f>J184</f>
        <v>0</v>
      </c>
      <c r="K183" s="109">
        <f>K184</f>
        <v>0</v>
      </c>
      <c r="L183" s="108">
        <f>L184</f>
        <v>0</v>
      </c>
      <c r="M183" s="5"/>
    </row>
    <row r="184" spans="1:13" ht="30.75" hidden="1" customHeight="1">
      <c r="A184" s="59">
        <v>2</v>
      </c>
      <c r="B184" s="60">
        <v>9</v>
      </c>
      <c r="C184" s="60">
        <v>2</v>
      </c>
      <c r="D184" s="60">
        <v>2</v>
      </c>
      <c r="E184" s="61">
        <v>1</v>
      </c>
      <c r="F184" s="62"/>
      <c r="G184" s="56" t="s">
        <v>241</v>
      </c>
      <c r="H184" s="46">
        <v>154</v>
      </c>
      <c r="I184" s="119">
        <f>SUM(I185:I187)</f>
        <v>0</v>
      </c>
      <c r="J184" s="119">
        <f>SUM(J185:J187)</f>
        <v>0</v>
      </c>
      <c r="K184" s="119">
        <f>SUM(K185:K187)</f>
        <v>0</v>
      </c>
      <c r="L184" s="119">
        <f>SUM(L185:L187)</f>
        <v>0</v>
      </c>
      <c r="M184" s="5"/>
    </row>
    <row r="185" spans="1:13" ht="114" hidden="1" customHeight="1">
      <c r="A185" s="59">
        <v>2</v>
      </c>
      <c r="B185" s="60">
        <v>9</v>
      </c>
      <c r="C185" s="60">
        <v>2</v>
      </c>
      <c r="D185" s="60">
        <v>2</v>
      </c>
      <c r="E185" s="60">
        <v>1</v>
      </c>
      <c r="F185" s="62">
        <v>1</v>
      </c>
      <c r="G185" s="88" t="s">
        <v>242</v>
      </c>
      <c r="H185" s="46">
        <v>155</v>
      </c>
      <c r="I185" s="111">
        <v>0</v>
      </c>
      <c r="J185" s="110">
        <v>0</v>
      </c>
      <c r="K185" s="110">
        <v>0</v>
      </c>
      <c r="L185" s="110">
        <v>0</v>
      </c>
      <c r="M185" s="5"/>
    </row>
    <row r="186" spans="1:13" ht="103.5" hidden="1" customHeight="1">
      <c r="A186" s="73">
        <v>2</v>
      </c>
      <c r="B186" s="71">
        <v>9</v>
      </c>
      <c r="C186" s="73">
        <v>2</v>
      </c>
      <c r="D186" s="74">
        <v>2</v>
      </c>
      <c r="E186" s="74">
        <v>1</v>
      </c>
      <c r="F186" s="86">
        <v>2</v>
      </c>
      <c r="G186" s="71" t="s">
        <v>243</v>
      </c>
      <c r="H186" s="46">
        <v>156</v>
      </c>
      <c r="I186" s="111">
        <v>0</v>
      </c>
      <c r="J186" s="112">
        <v>0</v>
      </c>
      <c r="K186" s="112">
        <v>0</v>
      </c>
      <c r="L186" s="112">
        <v>0</v>
      </c>
      <c r="M186" s="5"/>
    </row>
    <row r="187" spans="1:13" ht="105.75" hidden="1" customHeight="1">
      <c r="A187" s="60">
        <v>2</v>
      </c>
      <c r="B187" s="77">
        <v>9</v>
      </c>
      <c r="C187" s="83">
        <v>2</v>
      </c>
      <c r="D187" s="84">
        <v>2</v>
      </c>
      <c r="E187" s="84">
        <v>1</v>
      </c>
      <c r="F187" s="85">
        <v>3</v>
      </c>
      <c r="G187" s="77" t="s">
        <v>244</v>
      </c>
      <c r="H187" s="46">
        <v>157</v>
      </c>
      <c r="I187" s="111">
        <v>0</v>
      </c>
      <c r="J187" s="130">
        <v>0</v>
      </c>
      <c r="K187" s="130">
        <v>0</v>
      </c>
      <c r="L187" s="130">
        <v>0</v>
      </c>
      <c r="M187" s="5"/>
    </row>
    <row r="188" spans="1:13" ht="53.25" customHeight="1">
      <c r="A188" s="42">
        <v>3</v>
      </c>
      <c r="B188" s="44"/>
      <c r="C188" s="42"/>
      <c r="D188" s="43"/>
      <c r="E188" s="43"/>
      <c r="F188" s="45"/>
      <c r="G188" s="76" t="s">
        <v>111</v>
      </c>
      <c r="H188" s="46">
        <v>158</v>
      </c>
      <c r="I188" s="108">
        <f>SUM(I189+I242+I307)</f>
        <v>36000</v>
      </c>
      <c r="J188" s="131">
        <f>SUM(J189+J242+J307)</f>
        <v>0</v>
      </c>
      <c r="K188" s="109">
        <f>SUM(K189+K242+K307)</f>
        <v>0</v>
      </c>
      <c r="L188" s="108">
        <f>SUM(L189+L242+L307)</f>
        <v>0</v>
      </c>
      <c r="M188" s="5"/>
    </row>
    <row r="189" spans="1:13" ht="27.75" customHeight="1">
      <c r="A189" s="67">
        <v>3</v>
      </c>
      <c r="B189" s="42">
        <v>1</v>
      </c>
      <c r="C189" s="55"/>
      <c r="D189" s="48"/>
      <c r="E189" s="48"/>
      <c r="F189" s="82"/>
      <c r="G189" s="164" t="s">
        <v>112</v>
      </c>
      <c r="H189" s="46">
        <v>159</v>
      </c>
      <c r="I189" s="108">
        <f>SUM(I190+I213+I220+I232+I236)</f>
        <v>36000</v>
      </c>
      <c r="J189" s="117">
        <f>SUM(J190+J213+J220+J232+J236)</f>
        <v>0</v>
      </c>
      <c r="K189" s="117">
        <f>SUM(K190+K213+K220+K232+K236)</f>
        <v>0</v>
      </c>
      <c r="L189" s="117">
        <f>SUM(L190+L213+L220+L232+L236)</f>
        <v>0</v>
      </c>
      <c r="M189" s="5"/>
    </row>
    <row r="190" spans="1:13" ht="30.75" customHeight="1">
      <c r="A190" s="50">
        <v>3</v>
      </c>
      <c r="B190" s="56">
        <v>1</v>
      </c>
      <c r="C190" s="50">
        <v>1</v>
      </c>
      <c r="D190" s="49"/>
      <c r="E190" s="49"/>
      <c r="F190" s="89"/>
      <c r="G190" s="158" t="s">
        <v>113</v>
      </c>
      <c r="H190" s="46">
        <v>160</v>
      </c>
      <c r="I190" s="117">
        <f>SUM(I191+I194+I199+I205+I210)</f>
        <v>36000</v>
      </c>
      <c r="J190" s="131">
        <f>SUM(J191+J194+J199+J205+J210)</f>
        <v>0</v>
      </c>
      <c r="K190" s="109">
        <f>SUM(K191+K194+K199+K205+K210)</f>
        <v>0</v>
      </c>
      <c r="L190" s="108">
        <f>SUM(L191+L194+L199+L205+L210)</f>
        <v>0</v>
      </c>
      <c r="M190" s="5"/>
    </row>
    <row r="191" spans="1:13" ht="33" hidden="1" customHeight="1">
      <c r="A191" s="60">
        <v>3</v>
      </c>
      <c r="B191" s="52">
        <v>1</v>
      </c>
      <c r="C191" s="60">
        <v>1</v>
      </c>
      <c r="D191" s="61">
        <v>1</v>
      </c>
      <c r="E191" s="61"/>
      <c r="F191" s="90"/>
      <c r="G191" s="59" t="s">
        <v>114</v>
      </c>
      <c r="H191" s="46">
        <v>161</v>
      </c>
      <c r="I191" s="108">
        <f t="shared" ref="I191:L192" si="16">I192</f>
        <v>0</v>
      </c>
      <c r="J191" s="118">
        <f t="shared" si="16"/>
        <v>0</v>
      </c>
      <c r="K191" s="119">
        <f t="shared" si="16"/>
        <v>0</v>
      </c>
      <c r="L191" s="117">
        <f t="shared" si="16"/>
        <v>0</v>
      </c>
      <c r="M191" s="5"/>
    </row>
    <row r="192" spans="1:13" ht="26.25" hidden="1" customHeight="1">
      <c r="A192" s="60">
        <v>3</v>
      </c>
      <c r="B192" s="52">
        <v>1</v>
      </c>
      <c r="C192" s="60">
        <v>1</v>
      </c>
      <c r="D192" s="61">
        <v>1</v>
      </c>
      <c r="E192" s="61">
        <v>1</v>
      </c>
      <c r="F192" s="68"/>
      <c r="G192" s="59" t="s">
        <v>114</v>
      </c>
      <c r="H192" s="46">
        <v>162</v>
      </c>
      <c r="I192" s="117">
        <f t="shared" si="16"/>
        <v>0</v>
      </c>
      <c r="J192" s="108">
        <f t="shared" si="16"/>
        <v>0</v>
      </c>
      <c r="K192" s="108">
        <f t="shared" si="16"/>
        <v>0</v>
      </c>
      <c r="L192" s="108">
        <f t="shared" si="16"/>
        <v>0</v>
      </c>
      <c r="M192" s="5"/>
    </row>
    <row r="193" spans="1:13" ht="31.5" hidden="1" customHeight="1">
      <c r="A193" s="60">
        <v>3</v>
      </c>
      <c r="B193" s="52">
        <v>1</v>
      </c>
      <c r="C193" s="60">
        <v>1</v>
      </c>
      <c r="D193" s="61">
        <v>1</v>
      </c>
      <c r="E193" s="61">
        <v>1</v>
      </c>
      <c r="F193" s="68">
        <v>1</v>
      </c>
      <c r="G193" s="59" t="s">
        <v>114</v>
      </c>
      <c r="H193" s="46">
        <v>163</v>
      </c>
      <c r="I193" s="112">
        <v>0</v>
      </c>
      <c r="J193" s="112">
        <v>0</v>
      </c>
      <c r="K193" s="112">
        <v>0</v>
      </c>
      <c r="L193" s="112">
        <v>0</v>
      </c>
      <c r="M193" s="5"/>
    </row>
    <row r="194" spans="1:13" ht="27.75" hidden="1" customHeight="1">
      <c r="A194" s="50">
        <v>3</v>
      </c>
      <c r="B194" s="49">
        <v>1</v>
      </c>
      <c r="C194" s="49">
        <v>1</v>
      </c>
      <c r="D194" s="49">
        <v>2</v>
      </c>
      <c r="E194" s="49"/>
      <c r="F194" s="51"/>
      <c r="G194" s="56" t="s">
        <v>115</v>
      </c>
      <c r="H194" s="46">
        <v>164</v>
      </c>
      <c r="I194" s="117">
        <f>I195</f>
        <v>0</v>
      </c>
      <c r="J194" s="118">
        <f>J195</f>
        <v>0</v>
      </c>
      <c r="K194" s="119">
        <f>K195</f>
        <v>0</v>
      </c>
      <c r="L194" s="117">
        <f>L195</f>
        <v>0</v>
      </c>
      <c r="M194" s="5"/>
    </row>
    <row r="195" spans="1:13" ht="27.75" hidden="1" customHeight="1">
      <c r="A195" s="60">
        <v>3</v>
      </c>
      <c r="B195" s="61">
        <v>1</v>
      </c>
      <c r="C195" s="61">
        <v>1</v>
      </c>
      <c r="D195" s="61">
        <v>2</v>
      </c>
      <c r="E195" s="61">
        <v>1</v>
      </c>
      <c r="F195" s="62"/>
      <c r="G195" s="56" t="s">
        <v>115</v>
      </c>
      <c r="H195" s="46">
        <v>165</v>
      </c>
      <c r="I195" s="108">
        <f>SUM(I196:I198)</f>
        <v>0</v>
      </c>
      <c r="J195" s="131">
        <f>SUM(J196:J198)</f>
        <v>0</v>
      </c>
      <c r="K195" s="109">
        <f>SUM(K196:K198)</f>
        <v>0</v>
      </c>
      <c r="L195" s="108">
        <f>SUM(L196:L198)</f>
        <v>0</v>
      </c>
      <c r="M195" s="5"/>
    </row>
    <row r="196" spans="1:13" ht="27" hidden="1" customHeight="1">
      <c r="A196" s="50">
        <v>3</v>
      </c>
      <c r="B196" s="49">
        <v>1</v>
      </c>
      <c r="C196" s="49">
        <v>1</v>
      </c>
      <c r="D196" s="49">
        <v>2</v>
      </c>
      <c r="E196" s="49">
        <v>1</v>
      </c>
      <c r="F196" s="51">
        <v>1</v>
      </c>
      <c r="G196" s="56" t="s">
        <v>116</v>
      </c>
      <c r="H196" s="46">
        <v>166</v>
      </c>
      <c r="I196" s="110">
        <v>0</v>
      </c>
      <c r="J196" s="110">
        <v>0</v>
      </c>
      <c r="K196" s="110">
        <v>0</v>
      </c>
      <c r="L196" s="130">
        <v>0</v>
      </c>
      <c r="M196" s="5"/>
    </row>
    <row r="197" spans="1:13" ht="27" hidden="1" customHeight="1">
      <c r="A197" s="60">
        <v>3</v>
      </c>
      <c r="B197" s="61">
        <v>1</v>
      </c>
      <c r="C197" s="61">
        <v>1</v>
      </c>
      <c r="D197" s="61">
        <v>2</v>
      </c>
      <c r="E197" s="61">
        <v>1</v>
      </c>
      <c r="F197" s="62">
        <v>2</v>
      </c>
      <c r="G197" s="52" t="s">
        <v>117</v>
      </c>
      <c r="H197" s="46">
        <v>167</v>
      </c>
      <c r="I197" s="110">
        <v>0</v>
      </c>
      <c r="J197" s="112">
        <v>0</v>
      </c>
      <c r="K197" s="112">
        <v>0</v>
      </c>
      <c r="L197" s="112">
        <v>0</v>
      </c>
      <c r="M197" s="5"/>
    </row>
    <row r="198" spans="1:13" ht="26.25" hidden="1" customHeight="1">
      <c r="A198" s="50">
        <v>3</v>
      </c>
      <c r="B198" s="49">
        <v>1</v>
      </c>
      <c r="C198" s="49">
        <v>1</v>
      </c>
      <c r="D198" s="49">
        <v>2</v>
      </c>
      <c r="E198" s="49">
        <v>1</v>
      </c>
      <c r="F198" s="51">
        <v>3</v>
      </c>
      <c r="G198" s="56" t="s">
        <v>118</v>
      </c>
      <c r="H198" s="46">
        <v>168</v>
      </c>
      <c r="I198" s="110">
        <v>0</v>
      </c>
      <c r="J198" s="110">
        <v>0</v>
      </c>
      <c r="K198" s="110">
        <v>0</v>
      </c>
      <c r="L198" s="130">
        <v>0</v>
      </c>
      <c r="M198" s="5"/>
    </row>
    <row r="199" spans="1:13" ht="27.75" hidden="1" customHeight="1">
      <c r="A199" s="60">
        <v>3</v>
      </c>
      <c r="B199" s="61">
        <v>1</v>
      </c>
      <c r="C199" s="61">
        <v>1</v>
      </c>
      <c r="D199" s="61">
        <v>3</v>
      </c>
      <c r="E199" s="61"/>
      <c r="F199" s="62"/>
      <c r="G199" s="52" t="s">
        <v>119</v>
      </c>
      <c r="H199" s="46">
        <v>169</v>
      </c>
      <c r="I199" s="108">
        <f>I200</f>
        <v>0</v>
      </c>
      <c r="J199" s="131">
        <f>J200</f>
        <v>0</v>
      </c>
      <c r="K199" s="109">
        <f>K200</f>
        <v>0</v>
      </c>
      <c r="L199" s="108">
        <f>L200</f>
        <v>0</v>
      </c>
      <c r="M199" s="5"/>
    </row>
    <row r="200" spans="1:13" ht="23.25" hidden="1" customHeight="1">
      <c r="A200" s="60">
        <v>3</v>
      </c>
      <c r="B200" s="61">
        <v>1</v>
      </c>
      <c r="C200" s="61">
        <v>1</v>
      </c>
      <c r="D200" s="61">
        <v>3</v>
      </c>
      <c r="E200" s="61">
        <v>1</v>
      </c>
      <c r="F200" s="62"/>
      <c r="G200" s="52" t="s">
        <v>119</v>
      </c>
      <c r="H200" s="46">
        <v>170</v>
      </c>
      <c r="I200" s="108">
        <f>SUM(I201:I204)</f>
        <v>0</v>
      </c>
      <c r="J200" s="108">
        <f>SUM(J201:J204)</f>
        <v>0</v>
      </c>
      <c r="K200" s="108">
        <f>SUM(K201:K204)</f>
        <v>0</v>
      </c>
      <c r="L200" s="108">
        <f>SUM(L201:L204)</f>
        <v>0</v>
      </c>
      <c r="M200" s="5"/>
    </row>
    <row r="201" spans="1:13" ht="23.25" hidden="1" customHeight="1">
      <c r="A201" s="60">
        <v>3</v>
      </c>
      <c r="B201" s="61">
        <v>1</v>
      </c>
      <c r="C201" s="61">
        <v>1</v>
      </c>
      <c r="D201" s="61">
        <v>3</v>
      </c>
      <c r="E201" s="61">
        <v>1</v>
      </c>
      <c r="F201" s="62">
        <v>1</v>
      </c>
      <c r="G201" s="52" t="s">
        <v>120</v>
      </c>
      <c r="H201" s="46">
        <v>171</v>
      </c>
      <c r="I201" s="112">
        <v>0</v>
      </c>
      <c r="J201" s="112">
        <v>0</v>
      </c>
      <c r="K201" s="112">
        <v>0</v>
      </c>
      <c r="L201" s="130">
        <v>0</v>
      </c>
      <c r="M201" s="5"/>
    </row>
    <row r="202" spans="1:13" ht="29.25" hidden="1" customHeight="1">
      <c r="A202" s="60">
        <v>3</v>
      </c>
      <c r="B202" s="61">
        <v>1</v>
      </c>
      <c r="C202" s="61">
        <v>1</v>
      </c>
      <c r="D202" s="61">
        <v>3</v>
      </c>
      <c r="E202" s="61">
        <v>1</v>
      </c>
      <c r="F202" s="62">
        <v>2</v>
      </c>
      <c r="G202" s="52" t="s">
        <v>121</v>
      </c>
      <c r="H202" s="46">
        <v>172</v>
      </c>
      <c r="I202" s="112">
        <v>0</v>
      </c>
      <c r="J202" s="112">
        <v>0</v>
      </c>
      <c r="K202" s="112">
        <v>0</v>
      </c>
      <c r="L202" s="112">
        <v>0</v>
      </c>
      <c r="M202" s="5"/>
    </row>
    <row r="203" spans="1:13" ht="27" hidden="1" customHeight="1">
      <c r="A203" s="60">
        <v>3</v>
      </c>
      <c r="B203" s="61">
        <v>1</v>
      </c>
      <c r="C203" s="61">
        <v>1</v>
      </c>
      <c r="D203" s="61">
        <v>3</v>
      </c>
      <c r="E203" s="61">
        <v>1</v>
      </c>
      <c r="F203" s="62">
        <v>3</v>
      </c>
      <c r="G203" s="59" t="s">
        <v>122</v>
      </c>
      <c r="H203" s="46">
        <v>173</v>
      </c>
      <c r="I203" s="112">
        <v>0</v>
      </c>
      <c r="J203" s="116">
        <v>0</v>
      </c>
      <c r="K203" s="116">
        <v>0</v>
      </c>
      <c r="L203" s="116">
        <v>0</v>
      </c>
      <c r="M203" s="5"/>
    </row>
    <row r="204" spans="1:13" ht="25.5" hidden="1" customHeight="1">
      <c r="A204" s="73">
        <v>3</v>
      </c>
      <c r="B204" s="74">
        <v>1</v>
      </c>
      <c r="C204" s="74">
        <v>1</v>
      </c>
      <c r="D204" s="74">
        <v>3</v>
      </c>
      <c r="E204" s="74">
        <v>1</v>
      </c>
      <c r="F204" s="86">
        <v>4</v>
      </c>
      <c r="G204" s="79" t="s">
        <v>123</v>
      </c>
      <c r="H204" s="46">
        <v>174</v>
      </c>
      <c r="I204" s="112">
        <v>0</v>
      </c>
      <c r="J204" s="133">
        <v>0</v>
      </c>
      <c r="K204" s="112">
        <v>0</v>
      </c>
      <c r="L204" s="112">
        <v>0</v>
      </c>
      <c r="M204" s="5"/>
    </row>
    <row r="205" spans="1:13" ht="26.25" hidden="1" customHeight="1">
      <c r="A205" s="73">
        <v>3</v>
      </c>
      <c r="B205" s="74">
        <v>1</v>
      </c>
      <c r="C205" s="74">
        <v>1</v>
      </c>
      <c r="D205" s="74">
        <v>4</v>
      </c>
      <c r="E205" s="74"/>
      <c r="F205" s="86"/>
      <c r="G205" s="60" t="s">
        <v>124</v>
      </c>
      <c r="H205" s="46">
        <v>175</v>
      </c>
      <c r="I205" s="108">
        <f>I206</f>
        <v>0</v>
      </c>
      <c r="J205" s="120">
        <f>J206</f>
        <v>0</v>
      </c>
      <c r="K205" s="121">
        <f>K206</f>
        <v>0</v>
      </c>
      <c r="L205" s="113">
        <f>L206</f>
        <v>0</v>
      </c>
      <c r="M205" s="5"/>
    </row>
    <row r="206" spans="1:13" ht="27" hidden="1" customHeight="1">
      <c r="A206" s="60">
        <v>3</v>
      </c>
      <c r="B206" s="61">
        <v>1</v>
      </c>
      <c r="C206" s="61">
        <v>1</v>
      </c>
      <c r="D206" s="61">
        <v>4</v>
      </c>
      <c r="E206" s="61">
        <v>1</v>
      </c>
      <c r="F206" s="62"/>
      <c r="G206" s="60" t="s">
        <v>124</v>
      </c>
      <c r="H206" s="46">
        <v>176</v>
      </c>
      <c r="I206" s="117">
        <f>SUM(I207:I209)</f>
        <v>0</v>
      </c>
      <c r="J206" s="131">
        <f>SUM(J207:J209)</f>
        <v>0</v>
      </c>
      <c r="K206" s="109">
        <f>SUM(K207:K209)</f>
        <v>0</v>
      </c>
      <c r="L206" s="108">
        <f>SUM(L207:L209)</f>
        <v>0</v>
      </c>
      <c r="M206" s="5"/>
    </row>
    <row r="207" spans="1:13" ht="24.75" hidden="1" customHeight="1">
      <c r="A207" s="60">
        <v>3</v>
      </c>
      <c r="B207" s="61">
        <v>1</v>
      </c>
      <c r="C207" s="61">
        <v>1</v>
      </c>
      <c r="D207" s="61">
        <v>4</v>
      </c>
      <c r="E207" s="61">
        <v>1</v>
      </c>
      <c r="F207" s="62">
        <v>1</v>
      </c>
      <c r="G207" s="52" t="s">
        <v>125</v>
      </c>
      <c r="H207" s="46">
        <v>177</v>
      </c>
      <c r="I207" s="112">
        <v>0</v>
      </c>
      <c r="J207" s="112">
        <v>0</v>
      </c>
      <c r="K207" s="112">
        <v>0</v>
      </c>
      <c r="L207" s="130">
        <v>0</v>
      </c>
      <c r="M207" s="5"/>
    </row>
    <row r="208" spans="1:13" ht="25.5" hidden="1" customHeight="1">
      <c r="A208" s="50">
        <v>3</v>
      </c>
      <c r="B208" s="49">
        <v>1</v>
      </c>
      <c r="C208" s="49">
        <v>1</v>
      </c>
      <c r="D208" s="49">
        <v>4</v>
      </c>
      <c r="E208" s="49">
        <v>1</v>
      </c>
      <c r="F208" s="51">
        <v>2</v>
      </c>
      <c r="G208" s="56" t="s">
        <v>126</v>
      </c>
      <c r="H208" s="46">
        <v>178</v>
      </c>
      <c r="I208" s="112">
        <v>0</v>
      </c>
      <c r="J208" s="110">
        <v>0</v>
      </c>
      <c r="K208" s="111">
        <v>0</v>
      </c>
      <c r="L208" s="112">
        <v>0</v>
      </c>
      <c r="M208" s="5"/>
    </row>
    <row r="209" spans="1:13" ht="31.5" hidden="1" customHeight="1">
      <c r="A209" s="60">
        <v>3</v>
      </c>
      <c r="B209" s="61">
        <v>1</v>
      </c>
      <c r="C209" s="61">
        <v>1</v>
      </c>
      <c r="D209" s="61">
        <v>4</v>
      </c>
      <c r="E209" s="61">
        <v>1</v>
      </c>
      <c r="F209" s="62">
        <v>3</v>
      </c>
      <c r="G209" s="52" t="s">
        <v>127</v>
      </c>
      <c r="H209" s="46">
        <v>179</v>
      </c>
      <c r="I209" s="112">
        <v>0</v>
      </c>
      <c r="J209" s="110">
        <v>0</v>
      </c>
      <c r="K209" s="110">
        <v>0</v>
      </c>
      <c r="L209" s="112">
        <v>0</v>
      </c>
      <c r="M209" s="5"/>
    </row>
    <row r="210" spans="1:13" ht="25.5" customHeight="1">
      <c r="A210" s="60">
        <v>3</v>
      </c>
      <c r="B210" s="61">
        <v>1</v>
      </c>
      <c r="C210" s="61">
        <v>1</v>
      </c>
      <c r="D210" s="61">
        <v>5</v>
      </c>
      <c r="E210" s="61"/>
      <c r="F210" s="62"/>
      <c r="G210" s="52" t="s">
        <v>128</v>
      </c>
      <c r="H210" s="46">
        <v>180</v>
      </c>
      <c r="I210" s="108">
        <f t="shared" ref="I210:L211" si="17">I211</f>
        <v>36000</v>
      </c>
      <c r="J210" s="131">
        <f t="shared" si="17"/>
        <v>0</v>
      </c>
      <c r="K210" s="109">
        <f t="shared" si="17"/>
        <v>0</v>
      </c>
      <c r="L210" s="108">
        <f t="shared" si="17"/>
        <v>0</v>
      </c>
      <c r="M210" s="5"/>
    </row>
    <row r="211" spans="1:13" ht="26.25" customHeight="1">
      <c r="A211" s="73">
        <v>3</v>
      </c>
      <c r="B211" s="74">
        <v>1</v>
      </c>
      <c r="C211" s="74">
        <v>1</v>
      </c>
      <c r="D211" s="74">
        <v>5</v>
      </c>
      <c r="E211" s="74">
        <v>1</v>
      </c>
      <c r="F211" s="86"/>
      <c r="G211" s="52" t="s">
        <v>128</v>
      </c>
      <c r="H211" s="46">
        <v>181</v>
      </c>
      <c r="I211" s="109">
        <f t="shared" si="17"/>
        <v>36000</v>
      </c>
      <c r="J211" s="109">
        <f t="shared" si="17"/>
        <v>0</v>
      </c>
      <c r="K211" s="109">
        <f t="shared" si="17"/>
        <v>0</v>
      </c>
      <c r="L211" s="109">
        <f t="shared" si="17"/>
        <v>0</v>
      </c>
      <c r="M211" s="5"/>
    </row>
    <row r="212" spans="1:13" ht="27" customHeight="1">
      <c r="A212" s="60">
        <v>3</v>
      </c>
      <c r="B212" s="61">
        <v>1</v>
      </c>
      <c r="C212" s="61">
        <v>1</v>
      </c>
      <c r="D212" s="61">
        <v>5</v>
      </c>
      <c r="E212" s="61">
        <v>1</v>
      </c>
      <c r="F212" s="62">
        <v>1</v>
      </c>
      <c r="G212" s="52" t="s">
        <v>128</v>
      </c>
      <c r="H212" s="46">
        <v>182</v>
      </c>
      <c r="I212" s="110">
        <v>36000</v>
      </c>
      <c r="J212" s="112">
        <v>0</v>
      </c>
      <c r="K212" s="112">
        <v>0</v>
      </c>
      <c r="L212" s="112">
        <v>0</v>
      </c>
      <c r="M212" s="5"/>
    </row>
    <row r="213" spans="1:13" ht="26.25" hidden="1" customHeight="1">
      <c r="A213" s="73">
        <v>3</v>
      </c>
      <c r="B213" s="74">
        <v>1</v>
      </c>
      <c r="C213" s="74">
        <v>2</v>
      </c>
      <c r="D213" s="74"/>
      <c r="E213" s="74"/>
      <c r="F213" s="86"/>
      <c r="G213" s="165" t="s">
        <v>129</v>
      </c>
      <c r="H213" s="46">
        <v>183</v>
      </c>
      <c r="I213" s="108">
        <f t="shared" ref="I213:L214" si="18">I214</f>
        <v>0</v>
      </c>
      <c r="J213" s="120">
        <f t="shared" si="18"/>
        <v>0</v>
      </c>
      <c r="K213" s="121">
        <f t="shared" si="18"/>
        <v>0</v>
      </c>
      <c r="L213" s="113">
        <f t="shared" si="18"/>
        <v>0</v>
      </c>
      <c r="M213" s="5"/>
    </row>
    <row r="214" spans="1:13" ht="25.5" hidden="1" customHeight="1">
      <c r="A214" s="60">
        <v>3</v>
      </c>
      <c r="B214" s="61">
        <v>1</v>
      </c>
      <c r="C214" s="61">
        <v>2</v>
      </c>
      <c r="D214" s="61">
        <v>1</v>
      </c>
      <c r="E214" s="61"/>
      <c r="F214" s="62"/>
      <c r="G214" s="71" t="s">
        <v>129</v>
      </c>
      <c r="H214" s="46">
        <v>184</v>
      </c>
      <c r="I214" s="117">
        <f t="shared" si="18"/>
        <v>0</v>
      </c>
      <c r="J214" s="131">
        <f t="shared" si="18"/>
        <v>0</v>
      </c>
      <c r="K214" s="109">
        <f t="shared" si="18"/>
        <v>0</v>
      </c>
      <c r="L214" s="108">
        <f t="shared" si="18"/>
        <v>0</v>
      </c>
      <c r="M214" s="5"/>
    </row>
    <row r="215" spans="1:13" ht="26.25" hidden="1" customHeight="1">
      <c r="A215" s="50">
        <v>3</v>
      </c>
      <c r="B215" s="49">
        <v>1</v>
      </c>
      <c r="C215" s="49">
        <v>2</v>
      </c>
      <c r="D215" s="49">
        <v>1</v>
      </c>
      <c r="E215" s="49">
        <v>1</v>
      </c>
      <c r="F215" s="51"/>
      <c r="G215" s="71" t="s">
        <v>129</v>
      </c>
      <c r="H215" s="46">
        <v>185</v>
      </c>
      <c r="I215" s="108">
        <f>SUM(I216:I219)</f>
        <v>0</v>
      </c>
      <c r="J215" s="118">
        <f>SUM(J216:J219)</f>
        <v>0</v>
      </c>
      <c r="K215" s="119">
        <f>SUM(K216:K219)</f>
        <v>0</v>
      </c>
      <c r="L215" s="117">
        <f>SUM(L216:L219)</f>
        <v>0</v>
      </c>
      <c r="M215" s="5"/>
    </row>
    <row r="216" spans="1:13" ht="41.25" hidden="1" customHeight="1">
      <c r="A216" s="60">
        <v>3</v>
      </c>
      <c r="B216" s="61">
        <v>1</v>
      </c>
      <c r="C216" s="61">
        <v>2</v>
      </c>
      <c r="D216" s="61">
        <v>1</v>
      </c>
      <c r="E216" s="61">
        <v>1</v>
      </c>
      <c r="F216" s="62">
        <v>2</v>
      </c>
      <c r="G216" s="52" t="s">
        <v>130</v>
      </c>
      <c r="H216" s="46">
        <v>186</v>
      </c>
      <c r="I216" s="112">
        <v>0</v>
      </c>
      <c r="J216" s="112">
        <v>0</v>
      </c>
      <c r="K216" s="112">
        <v>0</v>
      </c>
      <c r="L216" s="112">
        <v>0</v>
      </c>
      <c r="M216" s="5"/>
    </row>
    <row r="217" spans="1:13" ht="26.25" hidden="1" customHeight="1">
      <c r="A217" s="60">
        <v>3</v>
      </c>
      <c r="B217" s="61">
        <v>1</v>
      </c>
      <c r="C217" s="61">
        <v>2</v>
      </c>
      <c r="D217" s="60">
        <v>1</v>
      </c>
      <c r="E217" s="61">
        <v>1</v>
      </c>
      <c r="F217" s="62">
        <v>3</v>
      </c>
      <c r="G217" s="52" t="s">
        <v>131</v>
      </c>
      <c r="H217" s="46">
        <v>187</v>
      </c>
      <c r="I217" s="112">
        <v>0</v>
      </c>
      <c r="J217" s="112">
        <v>0</v>
      </c>
      <c r="K217" s="112">
        <v>0</v>
      </c>
      <c r="L217" s="112">
        <v>0</v>
      </c>
      <c r="M217" s="5"/>
    </row>
    <row r="218" spans="1:13" ht="27.75" hidden="1" customHeight="1">
      <c r="A218" s="60">
        <v>3</v>
      </c>
      <c r="B218" s="61">
        <v>1</v>
      </c>
      <c r="C218" s="61">
        <v>2</v>
      </c>
      <c r="D218" s="60">
        <v>1</v>
      </c>
      <c r="E218" s="61">
        <v>1</v>
      </c>
      <c r="F218" s="62">
        <v>4</v>
      </c>
      <c r="G218" s="52" t="s">
        <v>132</v>
      </c>
      <c r="H218" s="46">
        <v>188</v>
      </c>
      <c r="I218" s="112">
        <v>0</v>
      </c>
      <c r="J218" s="112">
        <v>0</v>
      </c>
      <c r="K218" s="112">
        <v>0</v>
      </c>
      <c r="L218" s="112">
        <v>0</v>
      </c>
      <c r="M218" s="5"/>
    </row>
    <row r="219" spans="1:13" ht="27" hidden="1" customHeight="1">
      <c r="A219" s="73">
        <v>3</v>
      </c>
      <c r="B219" s="84">
        <v>1</v>
      </c>
      <c r="C219" s="84">
        <v>2</v>
      </c>
      <c r="D219" s="83">
        <v>1</v>
      </c>
      <c r="E219" s="84">
        <v>1</v>
      </c>
      <c r="F219" s="85">
        <v>5</v>
      </c>
      <c r="G219" s="77" t="s">
        <v>133</v>
      </c>
      <c r="H219" s="46">
        <v>189</v>
      </c>
      <c r="I219" s="112">
        <v>0</v>
      </c>
      <c r="J219" s="112">
        <v>0</v>
      </c>
      <c r="K219" s="112">
        <v>0</v>
      </c>
      <c r="L219" s="130">
        <v>0</v>
      </c>
      <c r="M219" s="5"/>
    </row>
    <row r="220" spans="1:13" ht="29.25" hidden="1" customHeight="1">
      <c r="A220" s="60">
        <v>3</v>
      </c>
      <c r="B220" s="61">
        <v>1</v>
      </c>
      <c r="C220" s="61">
        <v>3</v>
      </c>
      <c r="D220" s="60"/>
      <c r="E220" s="61"/>
      <c r="F220" s="62"/>
      <c r="G220" s="155" t="s">
        <v>134</v>
      </c>
      <c r="H220" s="46">
        <v>190</v>
      </c>
      <c r="I220" s="108">
        <f>SUM(I221+I224)</f>
        <v>0</v>
      </c>
      <c r="J220" s="131">
        <f>SUM(J221+J224)</f>
        <v>0</v>
      </c>
      <c r="K220" s="109">
        <f>SUM(K221+K224)</f>
        <v>0</v>
      </c>
      <c r="L220" s="108">
        <f>SUM(L221+L224)</f>
        <v>0</v>
      </c>
      <c r="M220" s="5"/>
    </row>
    <row r="221" spans="1:13" ht="27.75" hidden="1" customHeight="1">
      <c r="A221" s="50">
        <v>3</v>
      </c>
      <c r="B221" s="49">
        <v>1</v>
      </c>
      <c r="C221" s="49">
        <v>3</v>
      </c>
      <c r="D221" s="50">
        <v>1</v>
      </c>
      <c r="E221" s="60"/>
      <c r="F221" s="51"/>
      <c r="G221" s="56" t="s">
        <v>135</v>
      </c>
      <c r="H221" s="46">
        <v>191</v>
      </c>
      <c r="I221" s="117">
        <f t="shared" ref="I221:L222" si="19">I222</f>
        <v>0</v>
      </c>
      <c r="J221" s="118">
        <f t="shared" si="19"/>
        <v>0</v>
      </c>
      <c r="K221" s="119">
        <f t="shared" si="19"/>
        <v>0</v>
      </c>
      <c r="L221" s="117">
        <f t="shared" si="19"/>
        <v>0</v>
      </c>
      <c r="M221" s="5"/>
    </row>
    <row r="222" spans="1:13" ht="30.75" hidden="1" customHeight="1">
      <c r="A222" s="60">
        <v>3</v>
      </c>
      <c r="B222" s="61">
        <v>1</v>
      </c>
      <c r="C222" s="61">
        <v>3</v>
      </c>
      <c r="D222" s="60">
        <v>1</v>
      </c>
      <c r="E222" s="60">
        <v>1</v>
      </c>
      <c r="F222" s="62"/>
      <c r="G222" s="56" t="s">
        <v>135</v>
      </c>
      <c r="H222" s="46">
        <v>192</v>
      </c>
      <c r="I222" s="108">
        <f t="shared" si="19"/>
        <v>0</v>
      </c>
      <c r="J222" s="131">
        <f t="shared" si="19"/>
        <v>0</v>
      </c>
      <c r="K222" s="109">
        <f t="shared" si="19"/>
        <v>0</v>
      </c>
      <c r="L222" s="108">
        <f t="shared" si="19"/>
        <v>0</v>
      </c>
      <c r="M222" s="5"/>
    </row>
    <row r="223" spans="1:13" ht="27.75" hidden="1" customHeight="1">
      <c r="A223" s="60">
        <v>3</v>
      </c>
      <c r="B223" s="52">
        <v>1</v>
      </c>
      <c r="C223" s="60">
        <v>3</v>
      </c>
      <c r="D223" s="61">
        <v>1</v>
      </c>
      <c r="E223" s="61">
        <v>1</v>
      </c>
      <c r="F223" s="62">
        <v>1</v>
      </c>
      <c r="G223" s="56" t="s">
        <v>135</v>
      </c>
      <c r="H223" s="46">
        <v>193</v>
      </c>
      <c r="I223" s="130">
        <v>0</v>
      </c>
      <c r="J223" s="130">
        <v>0</v>
      </c>
      <c r="K223" s="130">
        <v>0</v>
      </c>
      <c r="L223" s="130">
        <v>0</v>
      </c>
      <c r="M223" s="5"/>
    </row>
    <row r="224" spans="1:13" ht="30.75" hidden="1" customHeight="1">
      <c r="A224" s="60">
        <v>3</v>
      </c>
      <c r="B224" s="52">
        <v>1</v>
      </c>
      <c r="C224" s="60">
        <v>3</v>
      </c>
      <c r="D224" s="61">
        <v>2</v>
      </c>
      <c r="E224" s="61"/>
      <c r="F224" s="62"/>
      <c r="G224" s="52" t="s">
        <v>136</v>
      </c>
      <c r="H224" s="46">
        <v>194</v>
      </c>
      <c r="I224" s="108">
        <f>I225</f>
        <v>0</v>
      </c>
      <c r="J224" s="131">
        <f>J225</f>
        <v>0</v>
      </c>
      <c r="K224" s="109">
        <f>K225</f>
        <v>0</v>
      </c>
      <c r="L224" s="108">
        <f>L225</f>
        <v>0</v>
      </c>
      <c r="M224" s="5"/>
    </row>
    <row r="225" spans="1:16" ht="27" hidden="1" customHeight="1">
      <c r="A225" s="50">
        <v>3</v>
      </c>
      <c r="B225" s="56">
        <v>1</v>
      </c>
      <c r="C225" s="50">
        <v>3</v>
      </c>
      <c r="D225" s="49">
        <v>2</v>
      </c>
      <c r="E225" s="49">
        <v>1</v>
      </c>
      <c r="F225" s="51"/>
      <c r="G225" s="155" t="s">
        <v>136</v>
      </c>
      <c r="H225" s="46">
        <v>195</v>
      </c>
      <c r="I225" s="108">
        <f t="shared" ref="I225:P225" si="20">SUM(I226:I231)</f>
        <v>0</v>
      </c>
      <c r="J225" s="108">
        <f t="shared" si="20"/>
        <v>0</v>
      </c>
      <c r="K225" s="108">
        <f t="shared" si="20"/>
        <v>0</v>
      </c>
      <c r="L225" s="108">
        <f t="shared" si="20"/>
        <v>0</v>
      </c>
      <c r="M225" s="91">
        <f t="shared" si="20"/>
        <v>0</v>
      </c>
      <c r="N225" s="91">
        <f t="shared" si="20"/>
        <v>0</v>
      </c>
      <c r="O225" s="91">
        <f t="shared" si="20"/>
        <v>0</v>
      </c>
      <c r="P225" s="91">
        <f t="shared" si="20"/>
        <v>0</v>
      </c>
    </row>
    <row r="226" spans="1:16" ht="24.75" hidden="1" customHeight="1">
      <c r="A226" s="60">
        <v>3</v>
      </c>
      <c r="B226" s="52">
        <v>1</v>
      </c>
      <c r="C226" s="60">
        <v>3</v>
      </c>
      <c r="D226" s="61">
        <v>2</v>
      </c>
      <c r="E226" s="61">
        <v>1</v>
      </c>
      <c r="F226" s="62">
        <v>1</v>
      </c>
      <c r="G226" s="155" t="s">
        <v>137</v>
      </c>
      <c r="H226" s="46">
        <v>196</v>
      </c>
      <c r="I226" s="112">
        <v>0</v>
      </c>
      <c r="J226" s="112">
        <v>0</v>
      </c>
      <c r="K226" s="112">
        <v>0</v>
      </c>
      <c r="L226" s="130">
        <v>0</v>
      </c>
      <c r="M226" s="5"/>
    </row>
    <row r="227" spans="1:16" ht="26.25" hidden="1" customHeight="1">
      <c r="A227" s="60">
        <v>3</v>
      </c>
      <c r="B227" s="52">
        <v>1</v>
      </c>
      <c r="C227" s="60">
        <v>3</v>
      </c>
      <c r="D227" s="61">
        <v>2</v>
      </c>
      <c r="E227" s="61">
        <v>1</v>
      </c>
      <c r="F227" s="62">
        <v>2</v>
      </c>
      <c r="G227" s="155" t="s">
        <v>138</v>
      </c>
      <c r="H227" s="46">
        <v>197</v>
      </c>
      <c r="I227" s="112">
        <v>0</v>
      </c>
      <c r="J227" s="112">
        <v>0</v>
      </c>
      <c r="K227" s="112">
        <v>0</v>
      </c>
      <c r="L227" s="112">
        <v>0</v>
      </c>
      <c r="M227" s="5"/>
    </row>
    <row r="228" spans="1:16" ht="26.25" hidden="1" customHeight="1">
      <c r="A228" s="60">
        <v>3</v>
      </c>
      <c r="B228" s="52">
        <v>1</v>
      </c>
      <c r="C228" s="60">
        <v>3</v>
      </c>
      <c r="D228" s="61">
        <v>2</v>
      </c>
      <c r="E228" s="61">
        <v>1</v>
      </c>
      <c r="F228" s="62">
        <v>3</v>
      </c>
      <c r="G228" s="155" t="s">
        <v>139</v>
      </c>
      <c r="H228" s="46">
        <v>198</v>
      </c>
      <c r="I228" s="112">
        <v>0</v>
      </c>
      <c r="J228" s="112">
        <v>0</v>
      </c>
      <c r="K228" s="112">
        <v>0</v>
      </c>
      <c r="L228" s="112">
        <v>0</v>
      </c>
      <c r="M228" s="5"/>
    </row>
    <row r="229" spans="1:16" ht="27.75" hidden="1" customHeight="1">
      <c r="A229" s="60">
        <v>3</v>
      </c>
      <c r="B229" s="52">
        <v>1</v>
      </c>
      <c r="C229" s="60">
        <v>3</v>
      </c>
      <c r="D229" s="61">
        <v>2</v>
      </c>
      <c r="E229" s="61">
        <v>1</v>
      </c>
      <c r="F229" s="62">
        <v>4</v>
      </c>
      <c r="G229" s="155" t="s">
        <v>140</v>
      </c>
      <c r="H229" s="46">
        <v>199</v>
      </c>
      <c r="I229" s="112">
        <v>0</v>
      </c>
      <c r="J229" s="112">
        <v>0</v>
      </c>
      <c r="K229" s="112">
        <v>0</v>
      </c>
      <c r="L229" s="130">
        <v>0</v>
      </c>
      <c r="M229" s="5"/>
    </row>
    <row r="230" spans="1:16" ht="29.25" hidden="1" customHeight="1">
      <c r="A230" s="60">
        <v>3</v>
      </c>
      <c r="B230" s="52">
        <v>1</v>
      </c>
      <c r="C230" s="60">
        <v>3</v>
      </c>
      <c r="D230" s="61">
        <v>2</v>
      </c>
      <c r="E230" s="61">
        <v>1</v>
      </c>
      <c r="F230" s="62">
        <v>5</v>
      </c>
      <c r="G230" s="157" t="s">
        <v>141</v>
      </c>
      <c r="H230" s="46">
        <v>200</v>
      </c>
      <c r="I230" s="112">
        <v>0</v>
      </c>
      <c r="J230" s="112">
        <v>0</v>
      </c>
      <c r="K230" s="112">
        <v>0</v>
      </c>
      <c r="L230" s="112">
        <v>0</v>
      </c>
      <c r="M230" s="5"/>
    </row>
    <row r="231" spans="1:16" ht="25.5" hidden="1" customHeight="1">
      <c r="A231" s="60">
        <v>3</v>
      </c>
      <c r="B231" s="52">
        <v>1</v>
      </c>
      <c r="C231" s="60">
        <v>3</v>
      </c>
      <c r="D231" s="61">
        <v>2</v>
      </c>
      <c r="E231" s="61">
        <v>1</v>
      </c>
      <c r="F231" s="62">
        <v>6</v>
      </c>
      <c r="G231" s="157" t="s">
        <v>136</v>
      </c>
      <c r="H231" s="46">
        <v>201</v>
      </c>
      <c r="I231" s="112">
        <v>0</v>
      </c>
      <c r="J231" s="112">
        <v>0</v>
      </c>
      <c r="K231" s="112">
        <v>0</v>
      </c>
      <c r="L231" s="130">
        <v>0</v>
      </c>
      <c r="M231" s="5"/>
    </row>
    <row r="232" spans="1:16" ht="27" hidden="1" customHeight="1">
      <c r="A232" s="50">
        <v>3</v>
      </c>
      <c r="B232" s="49">
        <v>1</v>
      </c>
      <c r="C232" s="49">
        <v>4</v>
      </c>
      <c r="D232" s="49"/>
      <c r="E232" s="49"/>
      <c r="F232" s="51"/>
      <c r="G232" s="157" t="s">
        <v>142</v>
      </c>
      <c r="H232" s="46">
        <v>202</v>
      </c>
      <c r="I232" s="117">
        <f t="shared" ref="I232:L234" si="21">I233</f>
        <v>0</v>
      </c>
      <c r="J232" s="118">
        <f t="shared" si="21"/>
        <v>0</v>
      </c>
      <c r="K232" s="119">
        <f t="shared" si="21"/>
        <v>0</v>
      </c>
      <c r="L232" s="119">
        <f t="shared" si="21"/>
        <v>0</v>
      </c>
      <c r="M232" s="5"/>
    </row>
    <row r="233" spans="1:16" ht="27" hidden="1" customHeight="1">
      <c r="A233" s="73">
        <v>3</v>
      </c>
      <c r="B233" s="84">
        <v>1</v>
      </c>
      <c r="C233" s="84">
        <v>4</v>
      </c>
      <c r="D233" s="84">
        <v>1</v>
      </c>
      <c r="E233" s="84"/>
      <c r="F233" s="85"/>
      <c r="G233" s="157" t="s">
        <v>142</v>
      </c>
      <c r="H233" s="46">
        <v>203</v>
      </c>
      <c r="I233" s="114">
        <f t="shared" si="21"/>
        <v>0</v>
      </c>
      <c r="J233" s="124">
        <f t="shared" si="21"/>
        <v>0</v>
      </c>
      <c r="K233" s="115">
        <f t="shared" si="21"/>
        <v>0</v>
      </c>
      <c r="L233" s="115">
        <f t="shared" si="21"/>
        <v>0</v>
      </c>
      <c r="M233" s="5"/>
    </row>
    <row r="234" spans="1:16" ht="27.75" hidden="1" customHeight="1">
      <c r="A234" s="60">
        <v>3</v>
      </c>
      <c r="B234" s="61">
        <v>1</v>
      </c>
      <c r="C234" s="61">
        <v>4</v>
      </c>
      <c r="D234" s="61">
        <v>1</v>
      </c>
      <c r="E234" s="61">
        <v>1</v>
      </c>
      <c r="F234" s="62"/>
      <c r="G234" s="157" t="s">
        <v>143</v>
      </c>
      <c r="H234" s="46">
        <v>204</v>
      </c>
      <c r="I234" s="108">
        <f t="shared" si="21"/>
        <v>0</v>
      </c>
      <c r="J234" s="131">
        <f t="shared" si="21"/>
        <v>0</v>
      </c>
      <c r="K234" s="109">
        <f t="shared" si="21"/>
        <v>0</v>
      </c>
      <c r="L234" s="109">
        <f t="shared" si="21"/>
        <v>0</v>
      </c>
      <c r="M234" s="5"/>
    </row>
    <row r="235" spans="1:16" ht="27" hidden="1" customHeight="1">
      <c r="A235" s="59">
        <v>3</v>
      </c>
      <c r="B235" s="60">
        <v>1</v>
      </c>
      <c r="C235" s="61">
        <v>4</v>
      </c>
      <c r="D235" s="61">
        <v>1</v>
      </c>
      <c r="E235" s="61">
        <v>1</v>
      </c>
      <c r="F235" s="62">
        <v>1</v>
      </c>
      <c r="G235" s="157" t="s">
        <v>143</v>
      </c>
      <c r="H235" s="46">
        <v>205</v>
      </c>
      <c r="I235" s="112">
        <v>0</v>
      </c>
      <c r="J235" s="112">
        <v>0</v>
      </c>
      <c r="K235" s="112">
        <v>0</v>
      </c>
      <c r="L235" s="112">
        <v>0</v>
      </c>
      <c r="M235" s="5"/>
    </row>
    <row r="236" spans="1:16" ht="26.25" hidden="1" customHeight="1">
      <c r="A236" s="59">
        <v>3</v>
      </c>
      <c r="B236" s="61">
        <v>1</v>
      </c>
      <c r="C236" s="61">
        <v>5</v>
      </c>
      <c r="D236" s="61"/>
      <c r="E236" s="61"/>
      <c r="F236" s="62"/>
      <c r="G236" s="155" t="s">
        <v>144</v>
      </c>
      <c r="H236" s="46">
        <v>206</v>
      </c>
      <c r="I236" s="108">
        <f t="shared" ref="I236:L237" si="22">I237</f>
        <v>0</v>
      </c>
      <c r="J236" s="108">
        <f t="shared" si="22"/>
        <v>0</v>
      </c>
      <c r="K236" s="108">
        <f t="shared" si="22"/>
        <v>0</v>
      </c>
      <c r="L236" s="108">
        <f t="shared" si="22"/>
        <v>0</v>
      </c>
      <c r="M236" s="5"/>
    </row>
    <row r="237" spans="1:16" ht="30" hidden="1" customHeight="1">
      <c r="A237" s="59">
        <v>3</v>
      </c>
      <c r="B237" s="61">
        <v>1</v>
      </c>
      <c r="C237" s="61">
        <v>5</v>
      </c>
      <c r="D237" s="61">
        <v>1</v>
      </c>
      <c r="E237" s="61"/>
      <c r="F237" s="62"/>
      <c r="G237" s="155" t="s">
        <v>144</v>
      </c>
      <c r="H237" s="46">
        <v>207</v>
      </c>
      <c r="I237" s="108">
        <f t="shared" si="22"/>
        <v>0</v>
      </c>
      <c r="J237" s="108">
        <f t="shared" si="22"/>
        <v>0</v>
      </c>
      <c r="K237" s="108">
        <f t="shared" si="22"/>
        <v>0</v>
      </c>
      <c r="L237" s="108">
        <f t="shared" si="22"/>
        <v>0</v>
      </c>
      <c r="M237" s="5"/>
    </row>
    <row r="238" spans="1:16" ht="27" hidden="1" customHeight="1">
      <c r="A238" s="59">
        <v>3</v>
      </c>
      <c r="B238" s="61">
        <v>1</v>
      </c>
      <c r="C238" s="61">
        <v>5</v>
      </c>
      <c r="D238" s="61">
        <v>1</v>
      </c>
      <c r="E238" s="61">
        <v>1</v>
      </c>
      <c r="F238" s="62"/>
      <c r="G238" s="155" t="s">
        <v>144</v>
      </c>
      <c r="H238" s="46">
        <v>208</v>
      </c>
      <c r="I238" s="108">
        <f>SUM(I239:I241)</f>
        <v>0</v>
      </c>
      <c r="J238" s="108">
        <f>SUM(J239:J241)</f>
        <v>0</v>
      </c>
      <c r="K238" s="108">
        <f>SUM(K239:K241)</f>
        <v>0</v>
      </c>
      <c r="L238" s="108">
        <f>SUM(L239:L241)</f>
        <v>0</v>
      </c>
      <c r="M238" s="5"/>
    </row>
    <row r="239" spans="1:16" ht="31.5" hidden="1" customHeight="1">
      <c r="A239" s="59">
        <v>3</v>
      </c>
      <c r="B239" s="61">
        <v>1</v>
      </c>
      <c r="C239" s="61">
        <v>5</v>
      </c>
      <c r="D239" s="61">
        <v>1</v>
      </c>
      <c r="E239" s="61">
        <v>1</v>
      </c>
      <c r="F239" s="62">
        <v>1</v>
      </c>
      <c r="G239" s="166" t="s">
        <v>145</v>
      </c>
      <c r="H239" s="46">
        <v>209</v>
      </c>
      <c r="I239" s="112">
        <v>0</v>
      </c>
      <c r="J239" s="112">
        <v>0</v>
      </c>
      <c r="K239" s="112">
        <v>0</v>
      </c>
      <c r="L239" s="112">
        <v>0</v>
      </c>
      <c r="M239" s="5"/>
    </row>
    <row r="240" spans="1:16" ht="25.5" hidden="1" customHeight="1">
      <c r="A240" s="59">
        <v>3</v>
      </c>
      <c r="B240" s="61">
        <v>1</v>
      </c>
      <c r="C240" s="61">
        <v>5</v>
      </c>
      <c r="D240" s="61">
        <v>1</v>
      </c>
      <c r="E240" s="61">
        <v>1</v>
      </c>
      <c r="F240" s="62">
        <v>2</v>
      </c>
      <c r="G240" s="166" t="s">
        <v>146</v>
      </c>
      <c r="H240" s="46">
        <v>210</v>
      </c>
      <c r="I240" s="112">
        <v>0</v>
      </c>
      <c r="J240" s="112">
        <v>0</v>
      </c>
      <c r="K240" s="112">
        <v>0</v>
      </c>
      <c r="L240" s="112">
        <v>0</v>
      </c>
      <c r="M240" s="5"/>
    </row>
    <row r="241" spans="1:13" ht="28.5" hidden="1" customHeight="1">
      <c r="A241" s="59">
        <v>3</v>
      </c>
      <c r="B241" s="61">
        <v>1</v>
      </c>
      <c r="C241" s="61">
        <v>5</v>
      </c>
      <c r="D241" s="61">
        <v>1</v>
      </c>
      <c r="E241" s="61">
        <v>1</v>
      </c>
      <c r="F241" s="62">
        <v>3</v>
      </c>
      <c r="G241" s="166" t="s">
        <v>147</v>
      </c>
      <c r="H241" s="46">
        <v>211</v>
      </c>
      <c r="I241" s="112">
        <v>0</v>
      </c>
      <c r="J241" s="112">
        <v>0</v>
      </c>
      <c r="K241" s="112">
        <v>0</v>
      </c>
      <c r="L241" s="112">
        <v>0</v>
      </c>
      <c r="M241" s="5"/>
    </row>
    <row r="242" spans="1:13" ht="41.25" hidden="1" customHeight="1">
      <c r="A242" s="42">
        <v>3</v>
      </c>
      <c r="B242" s="43">
        <v>2</v>
      </c>
      <c r="C242" s="43"/>
      <c r="D242" s="43"/>
      <c r="E242" s="43"/>
      <c r="F242" s="45"/>
      <c r="G242" s="167" t="s">
        <v>148</v>
      </c>
      <c r="H242" s="46">
        <v>212</v>
      </c>
      <c r="I242" s="108">
        <f>SUM(I243+I275)</f>
        <v>0</v>
      </c>
      <c r="J242" s="131">
        <f>SUM(J243+J275)</f>
        <v>0</v>
      </c>
      <c r="K242" s="109">
        <f>SUM(K243+K275)</f>
        <v>0</v>
      </c>
      <c r="L242" s="109">
        <f>SUM(L243+L275)</f>
        <v>0</v>
      </c>
      <c r="M242" s="5"/>
    </row>
    <row r="243" spans="1:13" ht="26.25" hidden="1" customHeight="1">
      <c r="A243" s="73">
        <v>3</v>
      </c>
      <c r="B243" s="83">
        <v>2</v>
      </c>
      <c r="C243" s="84">
        <v>1</v>
      </c>
      <c r="D243" s="84"/>
      <c r="E243" s="84"/>
      <c r="F243" s="85"/>
      <c r="G243" s="77" t="s">
        <v>149</v>
      </c>
      <c r="H243" s="46">
        <v>213</v>
      </c>
      <c r="I243" s="114">
        <f>SUM(I244+I253+I257+I261+I265+I268+I271)</f>
        <v>0</v>
      </c>
      <c r="J243" s="124">
        <f>SUM(J244+J253+J257+J261+J265+J268+J271)</f>
        <v>0</v>
      </c>
      <c r="K243" s="115">
        <f>SUM(K244+K253+K257+K261+K265+K268+K271)</f>
        <v>0</v>
      </c>
      <c r="L243" s="115">
        <f>SUM(L244+L253+L257+L261+L265+L268+L271)</f>
        <v>0</v>
      </c>
      <c r="M243" s="5"/>
    </row>
    <row r="244" spans="1:13" ht="30" hidden="1" customHeight="1">
      <c r="A244" s="60">
        <v>3</v>
      </c>
      <c r="B244" s="61">
        <v>2</v>
      </c>
      <c r="C244" s="61">
        <v>1</v>
      </c>
      <c r="D244" s="61">
        <v>1</v>
      </c>
      <c r="E244" s="61"/>
      <c r="F244" s="62"/>
      <c r="G244" s="52" t="s">
        <v>150</v>
      </c>
      <c r="H244" s="46">
        <v>214</v>
      </c>
      <c r="I244" s="114">
        <f>I245+I247+I250</f>
        <v>0</v>
      </c>
      <c r="J244" s="114">
        <f>J245+J247+J250</f>
        <v>0</v>
      </c>
      <c r="K244" s="114">
        <f>K245+K247+K250</f>
        <v>0</v>
      </c>
      <c r="L244" s="114">
        <f>L245+L247+L250</f>
        <v>0</v>
      </c>
      <c r="M244" s="5"/>
    </row>
    <row r="245" spans="1:13" ht="27" hidden="1" customHeight="1">
      <c r="A245" s="60">
        <v>3</v>
      </c>
      <c r="B245" s="60">
        <v>2</v>
      </c>
      <c r="C245" s="61">
        <v>1</v>
      </c>
      <c r="D245" s="61">
        <v>1</v>
      </c>
      <c r="E245" s="61">
        <v>1</v>
      </c>
      <c r="F245" s="62"/>
      <c r="G245" s="52" t="s">
        <v>151</v>
      </c>
      <c r="H245" s="46">
        <v>215</v>
      </c>
      <c r="I245" s="108">
        <f>SUM(I246:I246)</f>
        <v>0</v>
      </c>
      <c r="J245" s="131">
        <f>SUM(J246:J246)</f>
        <v>0</v>
      </c>
      <c r="K245" s="109">
        <f>SUM(K246:K246)</f>
        <v>0</v>
      </c>
      <c r="L245" s="109">
        <f>SUM(L246:L246)</f>
        <v>0</v>
      </c>
      <c r="M245" s="5"/>
    </row>
    <row r="246" spans="1:13" ht="25.5" hidden="1" customHeight="1">
      <c r="A246" s="73">
        <v>3</v>
      </c>
      <c r="B246" s="73">
        <v>2</v>
      </c>
      <c r="C246" s="84">
        <v>1</v>
      </c>
      <c r="D246" s="84">
        <v>1</v>
      </c>
      <c r="E246" s="84">
        <v>1</v>
      </c>
      <c r="F246" s="85">
        <v>1</v>
      </c>
      <c r="G246" s="77" t="s">
        <v>151</v>
      </c>
      <c r="H246" s="46">
        <v>216</v>
      </c>
      <c r="I246" s="112">
        <v>0</v>
      </c>
      <c r="J246" s="112">
        <v>0</v>
      </c>
      <c r="K246" s="112">
        <v>0</v>
      </c>
      <c r="L246" s="112">
        <v>0</v>
      </c>
      <c r="M246" s="5"/>
    </row>
    <row r="247" spans="1:13" ht="25.5" hidden="1" customHeight="1">
      <c r="A247" s="73">
        <v>3</v>
      </c>
      <c r="B247" s="84">
        <v>2</v>
      </c>
      <c r="C247" s="84">
        <v>1</v>
      </c>
      <c r="D247" s="84">
        <v>1</v>
      </c>
      <c r="E247" s="84">
        <v>2</v>
      </c>
      <c r="F247" s="85"/>
      <c r="G247" s="77" t="s">
        <v>152</v>
      </c>
      <c r="H247" s="46">
        <v>217</v>
      </c>
      <c r="I247" s="108">
        <f>SUM(I248:I249)</f>
        <v>0</v>
      </c>
      <c r="J247" s="108">
        <f>SUM(J248:J249)</f>
        <v>0</v>
      </c>
      <c r="K247" s="108">
        <f>SUM(K248:K249)</f>
        <v>0</v>
      </c>
      <c r="L247" s="108">
        <f>SUM(L248:L249)</f>
        <v>0</v>
      </c>
      <c r="M247" s="5"/>
    </row>
    <row r="248" spans="1:13" ht="24.75" hidden="1" customHeight="1">
      <c r="A248" s="73">
        <v>3</v>
      </c>
      <c r="B248" s="84">
        <v>2</v>
      </c>
      <c r="C248" s="84">
        <v>1</v>
      </c>
      <c r="D248" s="84">
        <v>1</v>
      </c>
      <c r="E248" s="84">
        <v>2</v>
      </c>
      <c r="F248" s="85">
        <v>1</v>
      </c>
      <c r="G248" s="77" t="s">
        <v>153</v>
      </c>
      <c r="H248" s="46">
        <v>218</v>
      </c>
      <c r="I248" s="112">
        <v>0</v>
      </c>
      <c r="J248" s="112">
        <v>0</v>
      </c>
      <c r="K248" s="112">
        <v>0</v>
      </c>
      <c r="L248" s="112">
        <v>0</v>
      </c>
      <c r="M248" s="5"/>
    </row>
    <row r="249" spans="1:13" ht="25.5" hidden="1" customHeight="1">
      <c r="A249" s="73">
        <v>3</v>
      </c>
      <c r="B249" s="84">
        <v>2</v>
      </c>
      <c r="C249" s="84">
        <v>1</v>
      </c>
      <c r="D249" s="84">
        <v>1</v>
      </c>
      <c r="E249" s="84">
        <v>2</v>
      </c>
      <c r="F249" s="85">
        <v>2</v>
      </c>
      <c r="G249" s="77" t="s">
        <v>154</v>
      </c>
      <c r="H249" s="46">
        <v>219</v>
      </c>
      <c r="I249" s="112">
        <v>0</v>
      </c>
      <c r="J249" s="112">
        <v>0</v>
      </c>
      <c r="K249" s="112">
        <v>0</v>
      </c>
      <c r="L249" s="112">
        <v>0</v>
      </c>
      <c r="M249" s="5"/>
    </row>
    <row r="250" spans="1:13" ht="25.5" hidden="1" customHeight="1">
      <c r="A250" s="73">
        <v>3</v>
      </c>
      <c r="B250" s="84">
        <v>2</v>
      </c>
      <c r="C250" s="84">
        <v>1</v>
      </c>
      <c r="D250" s="84">
        <v>1</v>
      </c>
      <c r="E250" s="84">
        <v>3</v>
      </c>
      <c r="F250" s="92"/>
      <c r="G250" s="77" t="s">
        <v>155</v>
      </c>
      <c r="H250" s="46">
        <v>220</v>
      </c>
      <c r="I250" s="108">
        <f>SUM(I251:I252)</f>
        <v>0</v>
      </c>
      <c r="J250" s="108">
        <f>SUM(J251:J252)</f>
        <v>0</v>
      </c>
      <c r="K250" s="108">
        <f>SUM(K251:K252)</f>
        <v>0</v>
      </c>
      <c r="L250" s="108">
        <f>SUM(L251:L252)</f>
        <v>0</v>
      </c>
      <c r="M250" s="5"/>
    </row>
    <row r="251" spans="1:13" ht="29.25" hidden="1" customHeight="1">
      <c r="A251" s="73">
        <v>3</v>
      </c>
      <c r="B251" s="84">
        <v>2</v>
      </c>
      <c r="C251" s="84">
        <v>1</v>
      </c>
      <c r="D251" s="84">
        <v>1</v>
      </c>
      <c r="E251" s="84">
        <v>3</v>
      </c>
      <c r="F251" s="85">
        <v>1</v>
      </c>
      <c r="G251" s="77" t="s">
        <v>156</v>
      </c>
      <c r="H251" s="46">
        <v>221</v>
      </c>
      <c r="I251" s="112">
        <v>0</v>
      </c>
      <c r="J251" s="112">
        <v>0</v>
      </c>
      <c r="K251" s="112">
        <v>0</v>
      </c>
      <c r="L251" s="112">
        <v>0</v>
      </c>
      <c r="M251" s="5"/>
    </row>
    <row r="252" spans="1:13" ht="25.5" hidden="1" customHeight="1">
      <c r="A252" s="73">
        <v>3</v>
      </c>
      <c r="B252" s="84">
        <v>2</v>
      </c>
      <c r="C252" s="84">
        <v>1</v>
      </c>
      <c r="D252" s="84">
        <v>1</v>
      </c>
      <c r="E252" s="84">
        <v>3</v>
      </c>
      <c r="F252" s="85">
        <v>2</v>
      </c>
      <c r="G252" s="77" t="s">
        <v>157</v>
      </c>
      <c r="H252" s="46">
        <v>222</v>
      </c>
      <c r="I252" s="112">
        <v>0</v>
      </c>
      <c r="J252" s="112">
        <v>0</v>
      </c>
      <c r="K252" s="112">
        <v>0</v>
      </c>
      <c r="L252" s="112">
        <v>0</v>
      </c>
      <c r="M252" s="5"/>
    </row>
    <row r="253" spans="1:13" ht="27" hidden="1" customHeight="1">
      <c r="A253" s="60">
        <v>3</v>
      </c>
      <c r="B253" s="61">
        <v>2</v>
      </c>
      <c r="C253" s="61">
        <v>1</v>
      </c>
      <c r="D253" s="61">
        <v>2</v>
      </c>
      <c r="E253" s="61"/>
      <c r="F253" s="62"/>
      <c r="G253" s="52" t="s">
        <v>158</v>
      </c>
      <c r="H253" s="46">
        <v>223</v>
      </c>
      <c r="I253" s="108">
        <f>I254</f>
        <v>0</v>
      </c>
      <c r="J253" s="108">
        <f>J254</f>
        <v>0</v>
      </c>
      <c r="K253" s="108">
        <f>K254</f>
        <v>0</v>
      </c>
      <c r="L253" s="108">
        <f>L254</f>
        <v>0</v>
      </c>
      <c r="M253" s="5"/>
    </row>
    <row r="254" spans="1:13" ht="27.75" hidden="1" customHeight="1">
      <c r="A254" s="60">
        <v>3</v>
      </c>
      <c r="B254" s="61">
        <v>2</v>
      </c>
      <c r="C254" s="61">
        <v>1</v>
      </c>
      <c r="D254" s="61">
        <v>2</v>
      </c>
      <c r="E254" s="61">
        <v>1</v>
      </c>
      <c r="F254" s="62"/>
      <c r="G254" s="52" t="s">
        <v>158</v>
      </c>
      <c r="H254" s="46">
        <v>224</v>
      </c>
      <c r="I254" s="108">
        <f>SUM(I255:I256)</f>
        <v>0</v>
      </c>
      <c r="J254" s="131">
        <f>SUM(J255:J256)</f>
        <v>0</v>
      </c>
      <c r="K254" s="109">
        <f>SUM(K255:K256)</f>
        <v>0</v>
      </c>
      <c r="L254" s="109">
        <f>SUM(L255:L256)</f>
        <v>0</v>
      </c>
      <c r="M254" s="5"/>
    </row>
    <row r="255" spans="1:13" ht="27" hidden="1" customHeight="1">
      <c r="A255" s="73">
        <v>3</v>
      </c>
      <c r="B255" s="83">
        <v>2</v>
      </c>
      <c r="C255" s="84">
        <v>1</v>
      </c>
      <c r="D255" s="84">
        <v>2</v>
      </c>
      <c r="E255" s="84">
        <v>1</v>
      </c>
      <c r="F255" s="85">
        <v>1</v>
      </c>
      <c r="G255" s="77" t="s">
        <v>159</v>
      </c>
      <c r="H255" s="46">
        <v>225</v>
      </c>
      <c r="I255" s="112">
        <v>0</v>
      </c>
      <c r="J255" s="112">
        <v>0</v>
      </c>
      <c r="K255" s="112">
        <v>0</v>
      </c>
      <c r="L255" s="112">
        <v>0</v>
      </c>
      <c r="M255" s="5"/>
    </row>
    <row r="256" spans="1:13" ht="25.5" hidden="1" customHeight="1">
      <c r="A256" s="60">
        <v>3</v>
      </c>
      <c r="B256" s="61">
        <v>2</v>
      </c>
      <c r="C256" s="61">
        <v>1</v>
      </c>
      <c r="D256" s="61">
        <v>2</v>
      </c>
      <c r="E256" s="61">
        <v>1</v>
      </c>
      <c r="F256" s="62">
        <v>2</v>
      </c>
      <c r="G256" s="52" t="s">
        <v>160</v>
      </c>
      <c r="H256" s="46">
        <v>226</v>
      </c>
      <c r="I256" s="112">
        <v>0</v>
      </c>
      <c r="J256" s="112">
        <v>0</v>
      </c>
      <c r="K256" s="112">
        <v>0</v>
      </c>
      <c r="L256" s="112">
        <v>0</v>
      </c>
      <c r="M256" s="5"/>
    </row>
    <row r="257" spans="1:13" ht="26.25" hidden="1" customHeight="1">
      <c r="A257" s="50">
        <v>3</v>
      </c>
      <c r="B257" s="49">
        <v>2</v>
      </c>
      <c r="C257" s="49">
        <v>1</v>
      </c>
      <c r="D257" s="49">
        <v>3</v>
      </c>
      <c r="E257" s="49"/>
      <c r="F257" s="51"/>
      <c r="G257" s="56" t="s">
        <v>161</v>
      </c>
      <c r="H257" s="46">
        <v>227</v>
      </c>
      <c r="I257" s="117">
        <f>I258</f>
        <v>0</v>
      </c>
      <c r="J257" s="118">
        <f>J258</f>
        <v>0</v>
      </c>
      <c r="K257" s="119">
        <f>K258</f>
        <v>0</v>
      </c>
      <c r="L257" s="119">
        <f>L258</f>
        <v>0</v>
      </c>
      <c r="M257" s="5"/>
    </row>
    <row r="258" spans="1:13" ht="29.25" hidden="1" customHeight="1">
      <c r="A258" s="60">
        <v>3</v>
      </c>
      <c r="B258" s="61">
        <v>2</v>
      </c>
      <c r="C258" s="61">
        <v>1</v>
      </c>
      <c r="D258" s="61">
        <v>3</v>
      </c>
      <c r="E258" s="61">
        <v>1</v>
      </c>
      <c r="F258" s="62"/>
      <c r="G258" s="56" t="s">
        <v>161</v>
      </c>
      <c r="H258" s="46">
        <v>228</v>
      </c>
      <c r="I258" s="108">
        <f>I259+I260</f>
        <v>0</v>
      </c>
      <c r="J258" s="108">
        <f>J259+J260</f>
        <v>0</v>
      </c>
      <c r="K258" s="108">
        <f>K259+K260</f>
        <v>0</v>
      </c>
      <c r="L258" s="108">
        <f>L259+L260</f>
        <v>0</v>
      </c>
      <c r="M258" s="5"/>
    </row>
    <row r="259" spans="1:13" ht="30" hidden="1" customHeight="1">
      <c r="A259" s="60">
        <v>3</v>
      </c>
      <c r="B259" s="61">
        <v>2</v>
      </c>
      <c r="C259" s="61">
        <v>1</v>
      </c>
      <c r="D259" s="61">
        <v>3</v>
      </c>
      <c r="E259" s="61">
        <v>1</v>
      </c>
      <c r="F259" s="62">
        <v>1</v>
      </c>
      <c r="G259" s="52" t="s">
        <v>162</v>
      </c>
      <c r="H259" s="46">
        <v>229</v>
      </c>
      <c r="I259" s="112">
        <v>0</v>
      </c>
      <c r="J259" s="112">
        <v>0</v>
      </c>
      <c r="K259" s="112">
        <v>0</v>
      </c>
      <c r="L259" s="112">
        <v>0</v>
      </c>
      <c r="M259" s="5"/>
    </row>
    <row r="260" spans="1:13" ht="27.75" hidden="1" customHeight="1">
      <c r="A260" s="60">
        <v>3</v>
      </c>
      <c r="B260" s="61">
        <v>2</v>
      </c>
      <c r="C260" s="61">
        <v>1</v>
      </c>
      <c r="D260" s="61">
        <v>3</v>
      </c>
      <c r="E260" s="61">
        <v>1</v>
      </c>
      <c r="F260" s="62">
        <v>2</v>
      </c>
      <c r="G260" s="52" t="s">
        <v>163</v>
      </c>
      <c r="H260" s="46">
        <v>230</v>
      </c>
      <c r="I260" s="130">
        <v>0</v>
      </c>
      <c r="J260" s="127">
        <v>0</v>
      </c>
      <c r="K260" s="130">
        <v>0</v>
      </c>
      <c r="L260" s="130">
        <v>0</v>
      </c>
      <c r="M260" s="5"/>
    </row>
    <row r="261" spans="1:13" ht="26.25" hidden="1" customHeight="1">
      <c r="A261" s="60">
        <v>3</v>
      </c>
      <c r="B261" s="61">
        <v>2</v>
      </c>
      <c r="C261" s="61">
        <v>1</v>
      </c>
      <c r="D261" s="61">
        <v>4</v>
      </c>
      <c r="E261" s="61"/>
      <c r="F261" s="62"/>
      <c r="G261" s="52" t="s">
        <v>164</v>
      </c>
      <c r="H261" s="46">
        <v>231</v>
      </c>
      <c r="I261" s="108">
        <f>I262</f>
        <v>0</v>
      </c>
      <c r="J261" s="109">
        <f>J262</f>
        <v>0</v>
      </c>
      <c r="K261" s="108">
        <f>K262</f>
        <v>0</v>
      </c>
      <c r="L261" s="109">
        <f>L262</f>
        <v>0</v>
      </c>
      <c r="M261" s="5"/>
    </row>
    <row r="262" spans="1:13" ht="27.75" hidden="1" customHeight="1">
      <c r="A262" s="50">
        <v>3</v>
      </c>
      <c r="B262" s="49">
        <v>2</v>
      </c>
      <c r="C262" s="49">
        <v>1</v>
      </c>
      <c r="D262" s="49">
        <v>4</v>
      </c>
      <c r="E262" s="49">
        <v>1</v>
      </c>
      <c r="F262" s="51"/>
      <c r="G262" s="56" t="s">
        <v>164</v>
      </c>
      <c r="H262" s="46">
        <v>232</v>
      </c>
      <c r="I262" s="117">
        <f>SUM(I263:I264)</f>
        <v>0</v>
      </c>
      <c r="J262" s="118">
        <f>SUM(J263:J264)</f>
        <v>0</v>
      </c>
      <c r="K262" s="119">
        <f>SUM(K263:K264)</f>
        <v>0</v>
      </c>
      <c r="L262" s="119">
        <f>SUM(L263:L264)</f>
        <v>0</v>
      </c>
      <c r="M262" s="5"/>
    </row>
    <row r="263" spans="1:13" ht="25.5" hidden="1" customHeight="1">
      <c r="A263" s="60">
        <v>3</v>
      </c>
      <c r="B263" s="61">
        <v>2</v>
      </c>
      <c r="C263" s="61">
        <v>1</v>
      </c>
      <c r="D263" s="61">
        <v>4</v>
      </c>
      <c r="E263" s="61">
        <v>1</v>
      </c>
      <c r="F263" s="62">
        <v>1</v>
      </c>
      <c r="G263" s="52" t="s">
        <v>165</v>
      </c>
      <c r="H263" s="46">
        <v>233</v>
      </c>
      <c r="I263" s="112">
        <v>0</v>
      </c>
      <c r="J263" s="112">
        <v>0</v>
      </c>
      <c r="K263" s="112">
        <v>0</v>
      </c>
      <c r="L263" s="112">
        <v>0</v>
      </c>
      <c r="M263" s="5"/>
    </row>
    <row r="264" spans="1:13" ht="27.75" hidden="1" customHeight="1">
      <c r="A264" s="60">
        <v>3</v>
      </c>
      <c r="B264" s="61">
        <v>2</v>
      </c>
      <c r="C264" s="61">
        <v>1</v>
      </c>
      <c r="D264" s="61">
        <v>4</v>
      </c>
      <c r="E264" s="61">
        <v>1</v>
      </c>
      <c r="F264" s="62">
        <v>2</v>
      </c>
      <c r="G264" s="52" t="s">
        <v>166</v>
      </c>
      <c r="H264" s="46">
        <v>234</v>
      </c>
      <c r="I264" s="112">
        <v>0</v>
      </c>
      <c r="J264" s="112">
        <v>0</v>
      </c>
      <c r="K264" s="112">
        <v>0</v>
      </c>
      <c r="L264" s="112">
        <v>0</v>
      </c>
      <c r="M264" s="5"/>
    </row>
    <row r="265" spans="1:13" hidden="1">
      <c r="A265" s="60">
        <v>3</v>
      </c>
      <c r="B265" s="61">
        <v>2</v>
      </c>
      <c r="C265" s="61">
        <v>1</v>
      </c>
      <c r="D265" s="61">
        <v>5</v>
      </c>
      <c r="E265" s="61"/>
      <c r="F265" s="62"/>
      <c r="G265" s="52" t="s">
        <v>167</v>
      </c>
      <c r="H265" s="46">
        <v>235</v>
      </c>
      <c r="I265" s="108">
        <f t="shared" ref="I265:L266" si="23">I266</f>
        <v>0</v>
      </c>
      <c r="J265" s="131">
        <f t="shared" si="23"/>
        <v>0</v>
      </c>
      <c r="K265" s="109">
        <f t="shared" si="23"/>
        <v>0</v>
      </c>
      <c r="L265" s="109">
        <f t="shared" si="23"/>
        <v>0</v>
      </c>
    </row>
    <row r="266" spans="1:13" ht="29.25" hidden="1" customHeight="1">
      <c r="A266" s="60">
        <v>3</v>
      </c>
      <c r="B266" s="61">
        <v>2</v>
      </c>
      <c r="C266" s="61">
        <v>1</v>
      </c>
      <c r="D266" s="61">
        <v>5</v>
      </c>
      <c r="E266" s="61">
        <v>1</v>
      </c>
      <c r="F266" s="62"/>
      <c r="G266" s="52" t="s">
        <v>167</v>
      </c>
      <c r="H266" s="46">
        <v>236</v>
      </c>
      <c r="I266" s="109">
        <f t="shared" si="23"/>
        <v>0</v>
      </c>
      <c r="J266" s="131">
        <f t="shared" si="23"/>
        <v>0</v>
      </c>
      <c r="K266" s="109">
        <f t="shared" si="23"/>
        <v>0</v>
      </c>
      <c r="L266" s="109">
        <f t="shared" si="23"/>
        <v>0</v>
      </c>
      <c r="M266" s="5"/>
    </row>
    <row r="267" spans="1:13" hidden="1">
      <c r="A267" s="83">
        <v>3</v>
      </c>
      <c r="B267" s="84">
        <v>2</v>
      </c>
      <c r="C267" s="84">
        <v>1</v>
      </c>
      <c r="D267" s="84">
        <v>5</v>
      </c>
      <c r="E267" s="84">
        <v>1</v>
      </c>
      <c r="F267" s="85">
        <v>1</v>
      </c>
      <c r="G267" s="52" t="s">
        <v>167</v>
      </c>
      <c r="H267" s="46">
        <v>237</v>
      </c>
      <c r="I267" s="130">
        <v>0</v>
      </c>
      <c r="J267" s="130">
        <v>0</v>
      </c>
      <c r="K267" s="130">
        <v>0</v>
      </c>
      <c r="L267" s="130">
        <v>0</v>
      </c>
    </row>
    <row r="268" spans="1:13" hidden="1">
      <c r="A268" s="60">
        <v>3</v>
      </c>
      <c r="B268" s="61">
        <v>2</v>
      </c>
      <c r="C268" s="61">
        <v>1</v>
      </c>
      <c r="D268" s="61">
        <v>6</v>
      </c>
      <c r="E268" s="61"/>
      <c r="F268" s="62"/>
      <c r="G268" s="52" t="s">
        <v>168</v>
      </c>
      <c r="H268" s="46">
        <v>238</v>
      </c>
      <c r="I268" s="108">
        <f t="shared" ref="I268:L269" si="24">I269</f>
        <v>0</v>
      </c>
      <c r="J268" s="131">
        <f t="shared" si="24"/>
        <v>0</v>
      </c>
      <c r="K268" s="109">
        <f t="shared" si="24"/>
        <v>0</v>
      </c>
      <c r="L268" s="109">
        <f t="shared" si="24"/>
        <v>0</v>
      </c>
    </row>
    <row r="269" spans="1:13" hidden="1">
      <c r="A269" s="60">
        <v>3</v>
      </c>
      <c r="B269" s="60">
        <v>2</v>
      </c>
      <c r="C269" s="61">
        <v>1</v>
      </c>
      <c r="D269" s="61">
        <v>6</v>
      </c>
      <c r="E269" s="61">
        <v>1</v>
      </c>
      <c r="F269" s="62"/>
      <c r="G269" s="52" t="s">
        <v>168</v>
      </c>
      <c r="H269" s="46">
        <v>239</v>
      </c>
      <c r="I269" s="108">
        <f t="shared" si="24"/>
        <v>0</v>
      </c>
      <c r="J269" s="131">
        <f t="shared" si="24"/>
        <v>0</v>
      </c>
      <c r="K269" s="109">
        <f t="shared" si="24"/>
        <v>0</v>
      </c>
      <c r="L269" s="109">
        <f t="shared" si="24"/>
        <v>0</v>
      </c>
    </row>
    <row r="270" spans="1:13" ht="24" hidden="1" customHeight="1">
      <c r="A270" s="50">
        <v>3</v>
      </c>
      <c r="B270" s="50">
        <v>2</v>
      </c>
      <c r="C270" s="61">
        <v>1</v>
      </c>
      <c r="D270" s="61">
        <v>6</v>
      </c>
      <c r="E270" s="61">
        <v>1</v>
      </c>
      <c r="F270" s="62">
        <v>1</v>
      </c>
      <c r="G270" s="52" t="s">
        <v>168</v>
      </c>
      <c r="H270" s="46">
        <v>240</v>
      </c>
      <c r="I270" s="130">
        <v>0</v>
      </c>
      <c r="J270" s="130">
        <v>0</v>
      </c>
      <c r="K270" s="130">
        <v>0</v>
      </c>
      <c r="L270" s="130">
        <v>0</v>
      </c>
      <c r="M270" s="5"/>
    </row>
    <row r="271" spans="1:13" ht="27.75" hidden="1" customHeight="1">
      <c r="A271" s="60">
        <v>3</v>
      </c>
      <c r="B271" s="60">
        <v>2</v>
      </c>
      <c r="C271" s="61">
        <v>1</v>
      </c>
      <c r="D271" s="61">
        <v>7</v>
      </c>
      <c r="E271" s="61"/>
      <c r="F271" s="62"/>
      <c r="G271" s="52" t="s">
        <v>169</v>
      </c>
      <c r="H271" s="46">
        <v>241</v>
      </c>
      <c r="I271" s="108">
        <f>I272</f>
        <v>0</v>
      </c>
      <c r="J271" s="131">
        <f>J272</f>
        <v>0</v>
      </c>
      <c r="K271" s="109">
        <f>K272</f>
        <v>0</v>
      </c>
      <c r="L271" s="109">
        <f>L272</f>
        <v>0</v>
      </c>
      <c r="M271" s="5"/>
    </row>
    <row r="272" spans="1:13" hidden="1">
      <c r="A272" s="60">
        <v>3</v>
      </c>
      <c r="B272" s="61">
        <v>2</v>
      </c>
      <c r="C272" s="61">
        <v>1</v>
      </c>
      <c r="D272" s="61">
        <v>7</v>
      </c>
      <c r="E272" s="61">
        <v>1</v>
      </c>
      <c r="F272" s="62"/>
      <c r="G272" s="52" t="s">
        <v>169</v>
      </c>
      <c r="H272" s="46">
        <v>242</v>
      </c>
      <c r="I272" s="108">
        <f>I273+I274</f>
        <v>0</v>
      </c>
      <c r="J272" s="108">
        <f>J273+J274</f>
        <v>0</v>
      </c>
      <c r="K272" s="108">
        <f>K273+K274</f>
        <v>0</v>
      </c>
      <c r="L272" s="108">
        <f>L273+L274</f>
        <v>0</v>
      </c>
    </row>
    <row r="273" spans="1:13" ht="27" hidden="1" customHeight="1">
      <c r="A273" s="60">
        <v>3</v>
      </c>
      <c r="B273" s="61">
        <v>2</v>
      </c>
      <c r="C273" s="61">
        <v>1</v>
      </c>
      <c r="D273" s="61">
        <v>7</v>
      </c>
      <c r="E273" s="61">
        <v>1</v>
      </c>
      <c r="F273" s="62">
        <v>1</v>
      </c>
      <c r="G273" s="52" t="s">
        <v>170</v>
      </c>
      <c r="H273" s="46">
        <v>243</v>
      </c>
      <c r="I273" s="111">
        <v>0</v>
      </c>
      <c r="J273" s="112">
        <v>0</v>
      </c>
      <c r="K273" s="112">
        <v>0</v>
      </c>
      <c r="L273" s="112">
        <v>0</v>
      </c>
      <c r="M273" s="5"/>
    </row>
    <row r="274" spans="1:13" ht="24.75" hidden="1" customHeight="1">
      <c r="A274" s="60">
        <v>3</v>
      </c>
      <c r="B274" s="61">
        <v>2</v>
      </c>
      <c r="C274" s="61">
        <v>1</v>
      </c>
      <c r="D274" s="61">
        <v>7</v>
      </c>
      <c r="E274" s="61">
        <v>1</v>
      </c>
      <c r="F274" s="62">
        <v>2</v>
      </c>
      <c r="G274" s="52" t="s">
        <v>171</v>
      </c>
      <c r="H274" s="46">
        <v>244</v>
      </c>
      <c r="I274" s="112">
        <v>0</v>
      </c>
      <c r="J274" s="112">
        <v>0</v>
      </c>
      <c r="K274" s="112">
        <v>0</v>
      </c>
      <c r="L274" s="112">
        <v>0</v>
      </c>
      <c r="M274" s="5"/>
    </row>
    <row r="275" spans="1:13" ht="38.25" hidden="1" customHeight="1">
      <c r="A275" s="60">
        <v>3</v>
      </c>
      <c r="B275" s="61">
        <v>2</v>
      </c>
      <c r="C275" s="61">
        <v>2</v>
      </c>
      <c r="D275" s="93"/>
      <c r="E275" s="93"/>
      <c r="F275" s="94"/>
      <c r="G275" s="52" t="s">
        <v>172</v>
      </c>
      <c r="H275" s="46">
        <v>245</v>
      </c>
      <c r="I275" s="108">
        <f>SUM(I276+I285+I289+I293+I297+I300+I303)</f>
        <v>0</v>
      </c>
      <c r="J275" s="131">
        <f>SUM(J276+J285+J289+J293+J297+J300+J303)</f>
        <v>0</v>
      </c>
      <c r="K275" s="109">
        <f>SUM(K276+K285+K289+K293+K297+K300+K303)</f>
        <v>0</v>
      </c>
      <c r="L275" s="109">
        <f>SUM(L276+L285+L289+L293+L297+L300+L303)</f>
        <v>0</v>
      </c>
      <c r="M275" s="5"/>
    </row>
    <row r="276" spans="1:13" hidden="1">
      <c r="A276" s="60">
        <v>3</v>
      </c>
      <c r="B276" s="61">
        <v>2</v>
      </c>
      <c r="C276" s="61">
        <v>2</v>
      </c>
      <c r="D276" s="61">
        <v>1</v>
      </c>
      <c r="E276" s="61"/>
      <c r="F276" s="62"/>
      <c r="G276" s="52" t="s">
        <v>173</v>
      </c>
      <c r="H276" s="46">
        <v>246</v>
      </c>
      <c r="I276" s="108">
        <f>I277+I279+I282</f>
        <v>0</v>
      </c>
      <c r="J276" s="108">
        <f>J277+J279+J282</f>
        <v>0</v>
      </c>
      <c r="K276" s="108">
        <f>K277+K279+K282</f>
        <v>0</v>
      </c>
      <c r="L276" s="108">
        <f>L277+L279+L282</f>
        <v>0</v>
      </c>
    </row>
    <row r="277" spans="1:13" hidden="1">
      <c r="A277" s="59">
        <v>3</v>
      </c>
      <c r="B277" s="60">
        <v>2</v>
      </c>
      <c r="C277" s="61">
        <v>2</v>
      </c>
      <c r="D277" s="61">
        <v>1</v>
      </c>
      <c r="E277" s="61">
        <v>1</v>
      </c>
      <c r="F277" s="62"/>
      <c r="G277" s="52" t="s">
        <v>151</v>
      </c>
      <c r="H277" s="46">
        <v>247</v>
      </c>
      <c r="I277" s="108">
        <f>SUM(I278)</f>
        <v>0</v>
      </c>
      <c r="J277" s="108">
        <f>SUM(J278)</f>
        <v>0</v>
      </c>
      <c r="K277" s="108">
        <f>SUM(K278)</f>
        <v>0</v>
      </c>
      <c r="L277" s="108">
        <f>SUM(L278)</f>
        <v>0</v>
      </c>
    </row>
    <row r="278" spans="1:13" hidden="1">
      <c r="A278" s="59">
        <v>3</v>
      </c>
      <c r="B278" s="60">
        <v>2</v>
      </c>
      <c r="C278" s="61">
        <v>2</v>
      </c>
      <c r="D278" s="61">
        <v>1</v>
      </c>
      <c r="E278" s="61">
        <v>1</v>
      </c>
      <c r="F278" s="62">
        <v>1</v>
      </c>
      <c r="G278" s="52" t="s">
        <v>151</v>
      </c>
      <c r="H278" s="46">
        <v>248</v>
      </c>
      <c r="I278" s="112">
        <v>0</v>
      </c>
      <c r="J278" s="112">
        <v>0</v>
      </c>
      <c r="K278" s="112">
        <v>0</v>
      </c>
      <c r="L278" s="112">
        <v>0</v>
      </c>
    </row>
    <row r="279" spans="1:13" ht="24" hidden="1" customHeight="1">
      <c r="A279" s="59">
        <v>3</v>
      </c>
      <c r="B279" s="60">
        <v>2</v>
      </c>
      <c r="C279" s="61">
        <v>2</v>
      </c>
      <c r="D279" s="61">
        <v>1</v>
      </c>
      <c r="E279" s="61">
        <v>2</v>
      </c>
      <c r="F279" s="62"/>
      <c r="G279" s="52" t="s">
        <v>174</v>
      </c>
      <c r="H279" s="46">
        <v>249</v>
      </c>
      <c r="I279" s="108">
        <f>SUM(I280:I281)</f>
        <v>0</v>
      </c>
      <c r="J279" s="108">
        <f>SUM(J280:J281)</f>
        <v>0</v>
      </c>
      <c r="K279" s="108">
        <f>SUM(K280:K281)</f>
        <v>0</v>
      </c>
      <c r="L279" s="108">
        <f>SUM(L280:L281)</f>
        <v>0</v>
      </c>
      <c r="M279" s="5"/>
    </row>
    <row r="280" spans="1:13" ht="24" hidden="1" customHeight="1">
      <c r="A280" s="59">
        <v>3</v>
      </c>
      <c r="B280" s="60">
        <v>2</v>
      </c>
      <c r="C280" s="61">
        <v>2</v>
      </c>
      <c r="D280" s="61">
        <v>1</v>
      </c>
      <c r="E280" s="61">
        <v>2</v>
      </c>
      <c r="F280" s="62">
        <v>1</v>
      </c>
      <c r="G280" s="52" t="s">
        <v>153</v>
      </c>
      <c r="H280" s="46">
        <v>250</v>
      </c>
      <c r="I280" s="112">
        <v>0</v>
      </c>
      <c r="J280" s="111">
        <v>0</v>
      </c>
      <c r="K280" s="112">
        <v>0</v>
      </c>
      <c r="L280" s="112">
        <v>0</v>
      </c>
      <c r="M280" s="5"/>
    </row>
    <row r="281" spans="1:13" ht="32.25" hidden="1" customHeight="1">
      <c r="A281" s="59">
        <v>3</v>
      </c>
      <c r="B281" s="60">
        <v>2</v>
      </c>
      <c r="C281" s="61">
        <v>2</v>
      </c>
      <c r="D281" s="61">
        <v>1</v>
      </c>
      <c r="E281" s="61">
        <v>2</v>
      </c>
      <c r="F281" s="62">
        <v>2</v>
      </c>
      <c r="G281" s="52" t="s">
        <v>154</v>
      </c>
      <c r="H281" s="46">
        <v>251</v>
      </c>
      <c r="I281" s="112">
        <v>0</v>
      </c>
      <c r="J281" s="111">
        <v>0</v>
      </c>
      <c r="K281" s="112">
        <v>0</v>
      </c>
      <c r="L281" s="112">
        <v>0</v>
      </c>
      <c r="M281" s="5"/>
    </row>
    <row r="282" spans="1:13" ht="27" hidden="1" customHeight="1">
      <c r="A282" s="59">
        <v>3</v>
      </c>
      <c r="B282" s="60">
        <v>2</v>
      </c>
      <c r="C282" s="61">
        <v>2</v>
      </c>
      <c r="D282" s="61">
        <v>1</v>
      </c>
      <c r="E282" s="61">
        <v>3</v>
      </c>
      <c r="F282" s="62"/>
      <c r="G282" s="52" t="s">
        <v>155</v>
      </c>
      <c r="H282" s="46">
        <v>252</v>
      </c>
      <c r="I282" s="108">
        <f>SUM(I283:I284)</f>
        <v>0</v>
      </c>
      <c r="J282" s="108">
        <f>SUM(J283:J284)</f>
        <v>0</v>
      </c>
      <c r="K282" s="108">
        <f>SUM(K283:K284)</f>
        <v>0</v>
      </c>
      <c r="L282" s="108">
        <f>SUM(L283:L284)</f>
        <v>0</v>
      </c>
      <c r="M282" s="5"/>
    </row>
    <row r="283" spans="1:13" ht="27.75" hidden="1" customHeight="1">
      <c r="A283" s="59">
        <v>3</v>
      </c>
      <c r="B283" s="60">
        <v>2</v>
      </c>
      <c r="C283" s="61">
        <v>2</v>
      </c>
      <c r="D283" s="61">
        <v>1</v>
      </c>
      <c r="E283" s="61">
        <v>3</v>
      </c>
      <c r="F283" s="62">
        <v>1</v>
      </c>
      <c r="G283" s="52" t="s">
        <v>156</v>
      </c>
      <c r="H283" s="46">
        <v>253</v>
      </c>
      <c r="I283" s="112">
        <v>0</v>
      </c>
      <c r="J283" s="111">
        <v>0</v>
      </c>
      <c r="K283" s="112">
        <v>0</v>
      </c>
      <c r="L283" s="112">
        <v>0</v>
      </c>
      <c r="M283" s="5"/>
    </row>
    <row r="284" spans="1:13" ht="27" hidden="1" customHeight="1">
      <c r="A284" s="59">
        <v>3</v>
      </c>
      <c r="B284" s="60">
        <v>2</v>
      </c>
      <c r="C284" s="61">
        <v>2</v>
      </c>
      <c r="D284" s="61">
        <v>1</v>
      </c>
      <c r="E284" s="61">
        <v>3</v>
      </c>
      <c r="F284" s="62">
        <v>2</v>
      </c>
      <c r="G284" s="52" t="s">
        <v>175</v>
      </c>
      <c r="H284" s="46">
        <v>254</v>
      </c>
      <c r="I284" s="112">
        <v>0</v>
      </c>
      <c r="J284" s="111">
        <v>0</v>
      </c>
      <c r="K284" s="112">
        <v>0</v>
      </c>
      <c r="L284" s="112">
        <v>0</v>
      </c>
      <c r="M284" s="5"/>
    </row>
    <row r="285" spans="1:13" ht="25.5" hidden="1" customHeight="1">
      <c r="A285" s="59">
        <v>3</v>
      </c>
      <c r="B285" s="60">
        <v>2</v>
      </c>
      <c r="C285" s="61">
        <v>2</v>
      </c>
      <c r="D285" s="61">
        <v>2</v>
      </c>
      <c r="E285" s="61"/>
      <c r="F285" s="62"/>
      <c r="G285" s="52" t="s">
        <v>176</v>
      </c>
      <c r="H285" s="46">
        <v>255</v>
      </c>
      <c r="I285" s="108">
        <f>I286</f>
        <v>0</v>
      </c>
      <c r="J285" s="109">
        <f>J286</f>
        <v>0</v>
      </c>
      <c r="K285" s="108">
        <f>K286</f>
        <v>0</v>
      </c>
      <c r="L285" s="109">
        <f>L286</f>
        <v>0</v>
      </c>
      <c r="M285" s="5"/>
    </row>
    <row r="286" spans="1:13" ht="32.25" hidden="1" customHeight="1">
      <c r="A286" s="60">
        <v>3</v>
      </c>
      <c r="B286" s="61">
        <v>2</v>
      </c>
      <c r="C286" s="49">
        <v>2</v>
      </c>
      <c r="D286" s="49">
        <v>2</v>
      </c>
      <c r="E286" s="49">
        <v>1</v>
      </c>
      <c r="F286" s="51"/>
      <c r="G286" s="52" t="s">
        <v>176</v>
      </c>
      <c r="H286" s="46">
        <v>256</v>
      </c>
      <c r="I286" s="117">
        <f>SUM(I287:I288)</f>
        <v>0</v>
      </c>
      <c r="J286" s="118">
        <f>SUM(J287:J288)</f>
        <v>0</v>
      </c>
      <c r="K286" s="119">
        <f>SUM(K287:K288)</f>
        <v>0</v>
      </c>
      <c r="L286" s="119">
        <f>SUM(L287:L288)</f>
        <v>0</v>
      </c>
      <c r="M286" s="5"/>
    </row>
    <row r="287" spans="1:13" ht="25.5" hidden="1" customHeight="1">
      <c r="A287" s="60">
        <v>3</v>
      </c>
      <c r="B287" s="61">
        <v>2</v>
      </c>
      <c r="C287" s="61">
        <v>2</v>
      </c>
      <c r="D287" s="61">
        <v>2</v>
      </c>
      <c r="E287" s="61">
        <v>1</v>
      </c>
      <c r="F287" s="62">
        <v>1</v>
      </c>
      <c r="G287" s="52" t="s">
        <v>177</v>
      </c>
      <c r="H287" s="46">
        <v>257</v>
      </c>
      <c r="I287" s="112">
        <v>0</v>
      </c>
      <c r="J287" s="112">
        <v>0</v>
      </c>
      <c r="K287" s="112">
        <v>0</v>
      </c>
      <c r="L287" s="112">
        <v>0</v>
      </c>
      <c r="M287" s="5"/>
    </row>
    <row r="288" spans="1:13" ht="25.5" hidden="1" customHeight="1">
      <c r="A288" s="60">
        <v>3</v>
      </c>
      <c r="B288" s="61">
        <v>2</v>
      </c>
      <c r="C288" s="61">
        <v>2</v>
      </c>
      <c r="D288" s="61">
        <v>2</v>
      </c>
      <c r="E288" s="61">
        <v>1</v>
      </c>
      <c r="F288" s="62">
        <v>2</v>
      </c>
      <c r="G288" s="59" t="s">
        <v>178</v>
      </c>
      <c r="H288" s="46">
        <v>258</v>
      </c>
      <c r="I288" s="112">
        <v>0</v>
      </c>
      <c r="J288" s="112">
        <v>0</v>
      </c>
      <c r="K288" s="112">
        <v>0</v>
      </c>
      <c r="L288" s="112">
        <v>0</v>
      </c>
      <c r="M288" s="5"/>
    </row>
    <row r="289" spans="1:13" ht="25.5" hidden="1" customHeight="1">
      <c r="A289" s="60">
        <v>3</v>
      </c>
      <c r="B289" s="61">
        <v>2</v>
      </c>
      <c r="C289" s="61">
        <v>2</v>
      </c>
      <c r="D289" s="61">
        <v>3</v>
      </c>
      <c r="E289" s="61"/>
      <c r="F289" s="62"/>
      <c r="G289" s="52" t="s">
        <v>179</v>
      </c>
      <c r="H289" s="46">
        <v>259</v>
      </c>
      <c r="I289" s="108">
        <f>I290</f>
        <v>0</v>
      </c>
      <c r="J289" s="131">
        <f>J290</f>
        <v>0</v>
      </c>
      <c r="K289" s="109">
        <f>K290</f>
        <v>0</v>
      </c>
      <c r="L289" s="109">
        <f>L290</f>
        <v>0</v>
      </c>
      <c r="M289" s="5"/>
    </row>
    <row r="290" spans="1:13" ht="30" hidden="1" customHeight="1">
      <c r="A290" s="50">
        <v>3</v>
      </c>
      <c r="B290" s="61">
        <v>2</v>
      </c>
      <c r="C290" s="61">
        <v>2</v>
      </c>
      <c r="D290" s="61">
        <v>3</v>
      </c>
      <c r="E290" s="61">
        <v>1</v>
      </c>
      <c r="F290" s="62"/>
      <c r="G290" s="52" t="s">
        <v>179</v>
      </c>
      <c r="H290" s="46">
        <v>260</v>
      </c>
      <c r="I290" s="108">
        <f>I291+I292</f>
        <v>0</v>
      </c>
      <c r="J290" s="108">
        <f>J291+J292</f>
        <v>0</v>
      </c>
      <c r="K290" s="108">
        <f>K291+K292</f>
        <v>0</v>
      </c>
      <c r="L290" s="108">
        <f>L291+L292</f>
        <v>0</v>
      </c>
      <c r="M290" s="5"/>
    </row>
    <row r="291" spans="1:13" ht="31.5" hidden="1" customHeight="1">
      <c r="A291" s="50">
        <v>3</v>
      </c>
      <c r="B291" s="61">
        <v>2</v>
      </c>
      <c r="C291" s="61">
        <v>2</v>
      </c>
      <c r="D291" s="61">
        <v>3</v>
      </c>
      <c r="E291" s="61">
        <v>1</v>
      </c>
      <c r="F291" s="62">
        <v>1</v>
      </c>
      <c r="G291" s="52" t="s">
        <v>180</v>
      </c>
      <c r="H291" s="46">
        <v>261</v>
      </c>
      <c r="I291" s="112">
        <v>0</v>
      </c>
      <c r="J291" s="112">
        <v>0</v>
      </c>
      <c r="K291" s="112">
        <v>0</v>
      </c>
      <c r="L291" s="112">
        <v>0</v>
      </c>
      <c r="M291" s="5"/>
    </row>
    <row r="292" spans="1:13" ht="25.5" hidden="1" customHeight="1">
      <c r="A292" s="50">
        <v>3</v>
      </c>
      <c r="B292" s="61">
        <v>2</v>
      </c>
      <c r="C292" s="61">
        <v>2</v>
      </c>
      <c r="D292" s="61">
        <v>3</v>
      </c>
      <c r="E292" s="61">
        <v>1</v>
      </c>
      <c r="F292" s="62">
        <v>2</v>
      </c>
      <c r="G292" s="52" t="s">
        <v>181</v>
      </c>
      <c r="H292" s="46">
        <v>262</v>
      </c>
      <c r="I292" s="112">
        <v>0</v>
      </c>
      <c r="J292" s="112">
        <v>0</v>
      </c>
      <c r="K292" s="112">
        <v>0</v>
      </c>
      <c r="L292" s="112">
        <v>0</v>
      </c>
      <c r="M292" s="5"/>
    </row>
    <row r="293" spans="1:13" ht="27" hidden="1" customHeight="1">
      <c r="A293" s="60">
        <v>3</v>
      </c>
      <c r="B293" s="61">
        <v>2</v>
      </c>
      <c r="C293" s="61">
        <v>2</v>
      </c>
      <c r="D293" s="61">
        <v>4</v>
      </c>
      <c r="E293" s="61"/>
      <c r="F293" s="62"/>
      <c r="G293" s="52" t="s">
        <v>182</v>
      </c>
      <c r="H293" s="46">
        <v>263</v>
      </c>
      <c r="I293" s="108">
        <f>I294</f>
        <v>0</v>
      </c>
      <c r="J293" s="131">
        <f>J294</f>
        <v>0</v>
      </c>
      <c r="K293" s="109">
        <f>K294</f>
        <v>0</v>
      </c>
      <c r="L293" s="109">
        <f>L294</f>
        <v>0</v>
      </c>
      <c r="M293" s="5"/>
    </row>
    <row r="294" spans="1:13" hidden="1">
      <c r="A294" s="60">
        <v>3</v>
      </c>
      <c r="B294" s="61">
        <v>2</v>
      </c>
      <c r="C294" s="61">
        <v>2</v>
      </c>
      <c r="D294" s="61">
        <v>4</v>
      </c>
      <c r="E294" s="61">
        <v>1</v>
      </c>
      <c r="F294" s="62"/>
      <c r="G294" s="52" t="s">
        <v>182</v>
      </c>
      <c r="H294" s="46">
        <v>264</v>
      </c>
      <c r="I294" s="108">
        <f>SUM(I295:I296)</f>
        <v>0</v>
      </c>
      <c r="J294" s="131">
        <f>SUM(J295:J296)</f>
        <v>0</v>
      </c>
      <c r="K294" s="109">
        <f>SUM(K295:K296)</f>
        <v>0</v>
      </c>
      <c r="L294" s="109">
        <f>SUM(L295:L296)</f>
        <v>0</v>
      </c>
    </row>
    <row r="295" spans="1:13" ht="30.75" hidden="1" customHeight="1">
      <c r="A295" s="60">
        <v>3</v>
      </c>
      <c r="B295" s="61">
        <v>2</v>
      </c>
      <c r="C295" s="61">
        <v>2</v>
      </c>
      <c r="D295" s="61">
        <v>4</v>
      </c>
      <c r="E295" s="61">
        <v>1</v>
      </c>
      <c r="F295" s="62">
        <v>1</v>
      </c>
      <c r="G295" s="52" t="s">
        <v>183</v>
      </c>
      <c r="H295" s="46">
        <v>265</v>
      </c>
      <c r="I295" s="112">
        <v>0</v>
      </c>
      <c r="J295" s="112">
        <v>0</v>
      </c>
      <c r="K295" s="112">
        <v>0</v>
      </c>
      <c r="L295" s="112">
        <v>0</v>
      </c>
      <c r="M295" s="5"/>
    </row>
    <row r="296" spans="1:13" ht="27.75" hidden="1" customHeight="1">
      <c r="A296" s="50">
        <v>3</v>
      </c>
      <c r="B296" s="49">
        <v>2</v>
      </c>
      <c r="C296" s="49">
        <v>2</v>
      </c>
      <c r="D296" s="49">
        <v>4</v>
      </c>
      <c r="E296" s="49">
        <v>1</v>
      </c>
      <c r="F296" s="51">
        <v>2</v>
      </c>
      <c r="G296" s="59" t="s">
        <v>184</v>
      </c>
      <c r="H296" s="46">
        <v>266</v>
      </c>
      <c r="I296" s="112">
        <v>0</v>
      </c>
      <c r="J296" s="112">
        <v>0</v>
      </c>
      <c r="K296" s="112">
        <v>0</v>
      </c>
      <c r="L296" s="112">
        <v>0</v>
      </c>
      <c r="M296" s="5"/>
    </row>
    <row r="297" spans="1:13" ht="28.5" hidden="1" customHeight="1">
      <c r="A297" s="60">
        <v>3</v>
      </c>
      <c r="B297" s="61">
        <v>2</v>
      </c>
      <c r="C297" s="61">
        <v>2</v>
      </c>
      <c r="D297" s="61">
        <v>5</v>
      </c>
      <c r="E297" s="61"/>
      <c r="F297" s="62"/>
      <c r="G297" s="52" t="s">
        <v>185</v>
      </c>
      <c r="H297" s="46">
        <v>267</v>
      </c>
      <c r="I297" s="108">
        <f t="shared" ref="I297:L298" si="25">I298</f>
        <v>0</v>
      </c>
      <c r="J297" s="131">
        <f t="shared" si="25"/>
        <v>0</v>
      </c>
      <c r="K297" s="109">
        <f t="shared" si="25"/>
        <v>0</v>
      </c>
      <c r="L297" s="109">
        <f t="shared" si="25"/>
        <v>0</v>
      </c>
      <c r="M297" s="5"/>
    </row>
    <row r="298" spans="1:13" ht="26.25" hidden="1" customHeight="1">
      <c r="A298" s="60">
        <v>3</v>
      </c>
      <c r="B298" s="61">
        <v>2</v>
      </c>
      <c r="C298" s="61">
        <v>2</v>
      </c>
      <c r="D298" s="61">
        <v>5</v>
      </c>
      <c r="E298" s="61">
        <v>1</v>
      </c>
      <c r="F298" s="62"/>
      <c r="G298" s="52" t="s">
        <v>185</v>
      </c>
      <c r="H298" s="46">
        <v>268</v>
      </c>
      <c r="I298" s="108">
        <f t="shared" si="25"/>
        <v>0</v>
      </c>
      <c r="J298" s="131">
        <f t="shared" si="25"/>
        <v>0</v>
      </c>
      <c r="K298" s="109">
        <f t="shared" si="25"/>
        <v>0</v>
      </c>
      <c r="L298" s="109">
        <f t="shared" si="25"/>
        <v>0</v>
      </c>
      <c r="M298" s="5"/>
    </row>
    <row r="299" spans="1:13" ht="26.25" hidden="1" customHeight="1">
      <c r="A299" s="60">
        <v>3</v>
      </c>
      <c r="B299" s="61">
        <v>2</v>
      </c>
      <c r="C299" s="61">
        <v>2</v>
      </c>
      <c r="D299" s="61">
        <v>5</v>
      </c>
      <c r="E299" s="61">
        <v>1</v>
      </c>
      <c r="F299" s="62">
        <v>1</v>
      </c>
      <c r="G299" s="52" t="s">
        <v>185</v>
      </c>
      <c r="H299" s="46">
        <v>269</v>
      </c>
      <c r="I299" s="112">
        <v>0</v>
      </c>
      <c r="J299" s="112">
        <v>0</v>
      </c>
      <c r="K299" s="112">
        <v>0</v>
      </c>
      <c r="L299" s="112">
        <v>0</v>
      </c>
      <c r="M299" s="5"/>
    </row>
    <row r="300" spans="1:13" ht="26.25" hidden="1" customHeight="1">
      <c r="A300" s="60">
        <v>3</v>
      </c>
      <c r="B300" s="61">
        <v>2</v>
      </c>
      <c r="C300" s="61">
        <v>2</v>
      </c>
      <c r="D300" s="61">
        <v>6</v>
      </c>
      <c r="E300" s="61"/>
      <c r="F300" s="62"/>
      <c r="G300" s="52" t="s">
        <v>168</v>
      </c>
      <c r="H300" s="46">
        <v>270</v>
      </c>
      <c r="I300" s="108">
        <f t="shared" ref="I300:L301" si="26">I301</f>
        <v>0</v>
      </c>
      <c r="J300" s="134">
        <f t="shared" si="26"/>
        <v>0</v>
      </c>
      <c r="K300" s="109">
        <f t="shared" si="26"/>
        <v>0</v>
      </c>
      <c r="L300" s="109">
        <f t="shared" si="26"/>
        <v>0</v>
      </c>
      <c r="M300" s="5"/>
    </row>
    <row r="301" spans="1:13" ht="30" hidden="1" customHeight="1">
      <c r="A301" s="60">
        <v>3</v>
      </c>
      <c r="B301" s="61">
        <v>2</v>
      </c>
      <c r="C301" s="61">
        <v>2</v>
      </c>
      <c r="D301" s="61">
        <v>6</v>
      </c>
      <c r="E301" s="61">
        <v>1</v>
      </c>
      <c r="F301" s="62"/>
      <c r="G301" s="52" t="s">
        <v>168</v>
      </c>
      <c r="H301" s="46">
        <v>271</v>
      </c>
      <c r="I301" s="108">
        <f t="shared" si="26"/>
        <v>0</v>
      </c>
      <c r="J301" s="134">
        <f t="shared" si="26"/>
        <v>0</v>
      </c>
      <c r="K301" s="109">
        <f t="shared" si="26"/>
        <v>0</v>
      </c>
      <c r="L301" s="109">
        <f t="shared" si="26"/>
        <v>0</v>
      </c>
      <c r="M301" s="5"/>
    </row>
    <row r="302" spans="1:13" ht="24.75" hidden="1" customHeight="1">
      <c r="A302" s="60">
        <v>3</v>
      </c>
      <c r="B302" s="84">
        <v>2</v>
      </c>
      <c r="C302" s="84">
        <v>2</v>
      </c>
      <c r="D302" s="61">
        <v>6</v>
      </c>
      <c r="E302" s="84">
        <v>1</v>
      </c>
      <c r="F302" s="85">
        <v>1</v>
      </c>
      <c r="G302" s="77" t="s">
        <v>168</v>
      </c>
      <c r="H302" s="46">
        <v>272</v>
      </c>
      <c r="I302" s="112">
        <v>0</v>
      </c>
      <c r="J302" s="112">
        <v>0</v>
      </c>
      <c r="K302" s="112">
        <v>0</v>
      </c>
      <c r="L302" s="112">
        <v>0</v>
      </c>
      <c r="M302" s="5"/>
    </row>
    <row r="303" spans="1:13" ht="29.25" hidden="1" customHeight="1">
      <c r="A303" s="59">
        <v>3</v>
      </c>
      <c r="B303" s="60">
        <v>2</v>
      </c>
      <c r="C303" s="61">
        <v>2</v>
      </c>
      <c r="D303" s="61">
        <v>7</v>
      </c>
      <c r="E303" s="61"/>
      <c r="F303" s="62"/>
      <c r="G303" s="52" t="s">
        <v>169</v>
      </c>
      <c r="H303" s="46">
        <v>273</v>
      </c>
      <c r="I303" s="108">
        <f>I304</f>
        <v>0</v>
      </c>
      <c r="J303" s="134">
        <f>J304</f>
        <v>0</v>
      </c>
      <c r="K303" s="109">
        <f>K304</f>
        <v>0</v>
      </c>
      <c r="L303" s="109">
        <f>L304</f>
        <v>0</v>
      </c>
      <c r="M303" s="5"/>
    </row>
    <row r="304" spans="1:13" ht="26.25" hidden="1" customHeight="1">
      <c r="A304" s="59">
        <v>3</v>
      </c>
      <c r="B304" s="60">
        <v>2</v>
      </c>
      <c r="C304" s="61">
        <v>2</v>
      </c>
      <c r="D304" s="61">
        <v>7</v>
      </c>
      <c r="E304" s="61">
        <v>1</v>
      </c>
      <c r="F304" s="62"/>
      <c r="G304" s="52" t="s">
        <v>169</v>
      </c>
      <c r="H304" s="46">
        <v>274</v>
      </c>
      <c r="I304" s="108">
        <f>I305+I306</f>
        <v>0</v>
      </c>
      <c r="J304" s="108">
        <f>J305+J306</f>
        <v>0</v>
      </c>
      <c r="K304" s="108">
        <f>K305+K306</f>
        <v>0</v>
      </c>
      <c r="L304" s="108">
        <f>L305+L306</f>
        <v>0</v>
      </c>
      <c r="M304" s="5"/>
    </row>
    <row r="305" spans="1:13" ht="27.75" hidden="1" customHeight="1">
      <c r="A305" s="59">
        <v>3</v>
      </c>
      <c r="B305" s="60">
        <v>2</v>
      </c>
      <c r="C305" s="60">
        <v>2</v>
      </c>
      <c r="D305" s="61">
        <v>7</v>
      </c>
      <c r="E305" s="61">
        <v>1</v>
      </c>
      <c r="F305" s="62">
        <v>1</v>
      </c>
      <c r="G305" s="52" t="s">
        <v>170</v>
      </c>
      <c r="H305" s="46">
        <v>275</v>
      </c>
      <c r="I305" s="112">
        <v>0</v>
      </c>
      <c r="J305" s="112">
        <v>0</v>
      </c>
      <c r="K305" s="112">
        <v>0</v>
      </c>
      <c r="L305" s="112">
        <v>0</v>
      </c>
      <c r="M305" s="5"/>
    </row>
    <row r="306" spans="1:13" ht="25.5" hidden="1" customHeight="1">
      <c r="A306" s="59">
        <v>3</v>
      </c>
      <c r="B306" s="60">
        <v>2</v>
      </c>
      <c r="C306" s="60">
        <v>2</v>
      </c>
      <c r="D306" s="61">
        <v>7</v>
      </c>
      <c r="E306" s="61">
        <v>1</v>
      </c>
      <c r="F306" s="62">
        <v>2</v>
      </c>
      <c r="G306" s="52" t="s">
        <v>171</v>
      </c>
      <c r="H306" s="46">
        <v>276</v>
      </c>
      <c r="I306" s="112">
        <v>0</v>
      </c>
      <c r="J306" s="112">
        <v>0</v>
      </c>
      <c r="K306" s="112">
        <v>0</v>
      </c>
      <c r="L306" s="112">
        <v>0</v>
      </c>
      <c r="M306" s="5"/>
    </row>
    <row r="307" spans="1:13" ht="30" hidden="1" customHeight="1">
      <c r="A307" s="54">
        <v>3</v>
      </c>
      <c r="B307" s="54">
        <v>3</v>
      </c>
      <c r="C307" s="42"/>
      <c r="D307" s="43"/>
      <c r="E307" s="43"/>
      <c r="F307" s="45"/>
      <c r="G307" s="44" t="s">
        <v>186</v>
      </c>
      <c r="H307" s="46">
        <v>277</v>
      </c>
      <c r="I307" s="108">
        <f>SUM(I308+I340)</f>
        <v>0</v>
      </c>
      <c r="J307" s="134">
        <f>SUM(J308+J340)</f>
        <v>0</v>
      </c>
      <c r="K307" s="109">
        <f>SUM(K308+K340)</f>
        <v>0</v>
      </c>
      <c r="L307" s="109">
        <f>SUM(L308+L340)</f>
        <v>0</v>
      </c>
      <c r="M307" s="5"/>
    </row>
    <row r="308" spans="1:13" ht="40.5" hidden="1" customHeight="1">
      <c r="A308" s="59">
        <v>3</v>
      </c>
      <c r="B308" s="59">
        <v>3</v>
      </c>
      <c r="C308" s="60">
        <v>1</v>
      </c>
      <c r="D308" s="61"/>
      <c r="E308" s="61"/>
      <c r="F308" s="62"/>
      <c r="G308" s="155" t="s">
        <v>187</v>
      </c>
      <c r="H308" s="46">
        <v>278</v>
      </c>
      <c r="I308" s="108">
        <f>SUM(I309+I318+I322+I326+I330+I333+I336)</f>
        <v>0</v>
      </c>
      <c r="J308" s="134">
        <f>SUM(J309+J318+J322+J326+J330+J333+J336)</f>
        <v>0</v>
      </c>
      <c r="K308" s="109">
        <f>SUM(K309+K318+K322+K326+K330+K333+K336)</f>
        <v>0</v>
      </c>
      <c r="L308" s="109">
        <f>SUM(L309+L318+L322+L326+L330+L333+L336)</f>
        <v>0</v>
      </c>
      <c r="M308" s="5"/>
    </row>
    <row r="309" spans="1:13" ht="29.25" hidden="1" customHeight="1">
      <c r="A309" s="59">
        <v>3</v>
      </c>
      <c r="B309" s="59">
        <v>3</v>
      </c>
      <c r="C309" s="60">
        <v>1</v>
      </c>
      <c r="D309" s="61">
        <v>1</v>
      </c>
      <c r="E309" s="61"/>
      <c r="F309" s="62"/>
      <c r="G309" s="155" t="s">
        <v>173</v>
      </c>
      <c r="H309" s="46">
        <v>279</v>
      </c>
      <c r="I309" s="108">
        <f>SUM(I310+I312+I315)</f>
        <v>0</v>
      </c>
      <c r="J309" s="108">
        <f>SUM(J310+J312+J315)</f>
        <v>0</v>
      </c>
      <c r="K309" s="108">
        <f>SUM(K310+K312+K315)</f>
        <v>0</v>
      </c>
      <c r="L309" s="108">
        <f>SUM(L310+L312+L315)</f>
        <v>0</v>
      </c>
      <c r="M309" s="5"/>
    </row>
    <row r="310" spans="1:13" ht="27" hidden="1" customHeight="1">
      <c r="A310" s="59">
        <v>3</v>
      </c>
      <c r="B310" s="59">
        <v>3</v>
      </c>
      <c r="C310" s="60">
        <v>1</v>
      </c>
      <c r="D310" s="61">
        <v>1</v>
      </c>
      <c r="E310" s="61">
        <v>1</v>
      </c>
      <c r="F310" s="62"/>
      <c r="G310" s="155" t="s">
        <v>151</v>
      </c>
      <c r="H310" s="46">
        <v>280</v>
      </c>
      <c r="I310" s="108">
        <f>SUM(I311:I311)</f>
        <v>0</v>
      </c>
      <c r="J310" s="134">
        <f>SUM(J311:J311)</f>
        <v>0</v>
      </c>
      <c r="K310" s="109">
        <f>SUM(K311:K311)</f>
        <v>0</v>
      </c>
      <c r="L310" s="109">
        <f>SUM(L311:L311)</f>
        <v>0</v>
      </c>
      <c r="M310" s="5"/>
    </row>
    <row r="311" spans="1:13" ht="28.5" hidden="1" customHeight="1">
      <c r="A311" s="59">
        <v>3</v>
      </c>
      <c r="B311" s="59">
        <v>3</v>
      </c>
      <c r="C311" s="60">
        <v>1</v>
      </c>
      <c r="D311" s="61">
        <v>1</v>
      </c>
      <c r="E311" s="61">
        <v>1</v>
      </c>
      <c r="F311" s="62">
        <v>1</v>
      </c>
      <c r="G311" s="155" t="s">
        <v>151</v>
      </c>
      <c r="H311" s="46">
        <v>281</v>
      </c>
      <c r="I311" s="112">
        <v>0</v>
      </c>
      <c r="J311" s="112">
        <v>0</v>
      </c>
      <c r="K311" s="112">
        <v>0</v>
      </c>
      <c r="L311" s="112">
        <v>0</v>
      </c>
      <c r="M311" s="5"/>
    </row>
    <row r="312" spans="1:13" ht="31.5" hidden="1" customHeight="1">
      <c r="A312" s="59">
        <v>3</v>
      </c>
      <c r="B312" s="59">
        <v>3</v>
      </c>
      <c r="C312" s="60">
        <v>1</v>
      </c>
      <c r="D312" s="61">
        <v>1</v>
      </c>
      <c r="E312" s="61">
        <v>2</v>
      </c>
      <c r="F312" s="62"/>
      <c r="G312" s="155" t="s">
        <v>174</v>
      </c>
      <c r="H312" s="46">
        <v>282</v>
      </c>
      <c r="I312" s="108">
        <f>SUM(I313:I314)</f>
        <v>0</v>
      </c>
      <c r="J312" s="108">
        <f>SUM(J313:J314)</f>
        <v>0</v>
      </c>
      <c r="K312" s="108">
        <f>SUM(K313:K314)</f>
        <v>0</v>
      </c>
      <c r="L312" s="108">
        <f>SUM(L313:L314)</f>
        <v>0</v>
      </c>
      <c r="M312" s="5"/>
    </row>
    <row r="313" spans="1:13" ht="25.5" hidden="1" customHeight="1">
      <c r="A313" s="59">
        <v>3</v>
      </c>
      <c r="B313" s="59">
        <v>3</v>
      </c>
      <c r="C313" s="60">
        <v>1</v>
      </c>
      <c r="D313" s="61">
        <v>1</v>
      </c>
      <c r="E313" s="61">
        <v>2</v>
      </c>
      <c r="F313" s="62">
        <v>1</v>
      </c>
      <c r="G313" s="155" t="s">
        <v>153</v>
      </c>
      <c r="H313" s="46">
        <v>283</v>
      </c>
      <c r="I313" s="112">
        <v>0</v>
      </c>
      <c r="J313" s="112">
        <v>0</v>
      </c>
      <c r="K313" s="112">
        <v>0</v>
      </c>
      <c r="L313" s="112">
        <v>0</v>
      </c>
      <c r="M313" s="5"/>
    </row>
    <row r="314" spans="1:13" ht="29.25" hidden="1" customHeight="1">
      <c r="A314" s="59">
        <v>3</v>
      </c>
      <c r="B314" s="59">
        <v>3</v>
      </c>
      <c r="C314" s="60">
        <v>1</v>
      </c>
      <c r="D314" s="61">
        <v>1</v>
      </c>
      <c r="E314" s="61">
        <v>2</v>
      </c>
      <c r="F314" s="62">
        <v>2</v>
      </c>
      <c r="G314" s="155" t="s">
        <v>154</v>
      </c>
      <c r="H314" s="46">
        <v>284</v>
      </c>
      <c r="I314" s="112">
        <v>0</v>
      </c>
      <c r="J314" s="112">
        <v>0</v>
      </c>
      <c r="K314" s="112">
        <v>0</v>
      </c>
      <c r="L314" s="112">
        <v>0</v>
      </c>
      <c r="M314" s="5"/>
    </row>
    <row r="315" spans="1:13" ht="28.5" hidden="1" customHeight="1">
      <c r="A315" s="59">
        <v>3</v>
      </c>
      <c r="B315" s="59">
        <v>3</v>
      </c>
      <c r="C315" s="60">
        <v>1</v>
      </c>
      <c r="D315" s="61">
        <v>1</v>
      </c>
      <c r="E315" s="61">
        <v>3</v>
      </c>
      <c r="F315" s="62"/>
      <c r="G315" s="155" t="s">
        <v>155</v>
      </c>
      <c r="H315" s="46">
        <v>285</v>
      </c>
      <c r="I315" s="108">
        <f>SUM(I316:I317)</f>
        <v>0</v>
      </c>
      <c r="J315" s="108">
        <f>SUM(J316:J317)</f>
        <v>0</v>
      </c>
      <c r="K315" s="108">
        <f>SUM(K316:K317)</f>
        <v>0</v>
      </c>
      <c r="L315" s="108">
        <f>SUM(L316:L317)</f>
        <v>0</v>
      </c>
      <c r="M315" s="5"/>
    </row>
    <row r="316" spans="1:13" ht="24.75" hidden="1" customHeight="1">
      <c r="A316" s="59">
        <v>3</v>
      </c>
      <c r="B316" s="59">
        <v>3</v>
      </c>
      <c r="C316" s="60">
        <v>1</v>
      </c>
      <c r="D316" s="61">
        <v>1</v>
      </c>
      <c r="E316" s="61">
        <v>3</v>
      </c>
      <c r="F316" s="62">
        <v>1</v>
      </c>
      <c r="G316" s="155" t="s">
        <v>156</v>
      </c>
      <c r="H316" s="46">
        <v>286</v>
      </c>
      <c r="I316" s="112">
        <v>0</v>
      </c>
      <c r="J316" s="112">
        <v>0</v>
      </c>
      <c r="K316" s="112">
        <v>0</v>
      </c>
      <c r="L316" s="112">
        <v>0</v>
      </c>
      <c r="M316" s="5"/>
    </row>
    <row r="317" spans="1:13" ht="22.5" hidden="1" customHeight="1">
      <c r="A317" s="59">
        <v>3</v>
      </c>
      <c r="B317" s="59">
        <v>3</v>
      </c>
      <c r="C317" s="60">
        <v>1</v>
      </c>
      <c r="D317" s="61">
        <v>1</v>
      </c>
      <c r="E317" s="61">
        <v>3</v>
      </c>
      <c r="F317" s="62">
        <v>2</v>
      </c>
      <c r="G317" s="155" t="s">
        <v>175</v>
      </c>
      <c r="H317" s="46">
        <v>287</v>
      </c>
      <c r="I317" s="112">
        <v>0</v>
      </c>
      <c r="J317" s="112">
        <v>0</v>
      </c>
      <c r="K317" s="112">
        <v>0</v>
      </c>
      <c r="L317" s="112">
        <v>0</v>
      </c>
      <c r="M317" s="5"/>
    </row>
    <row r="318" spans="1:13" hidden="1">
      <c r="A318" s="66">
        <v>3</v>
      </c>
      <c r="B318" s="50">
        <v>3</v>
      </c>
      <c r="C318" s="60">
        <v>1</v>
      </c>
      <c r="D318" s="61">
        <v>2</v>
      </c>
      <c r="E318" s="61"/>
      <c r="F318" s="62"/>
      <c r="G318" s="155" t="s">
        <v>188</v>
      </c>
      <c r="H318" s="46">
        <v>288</v>
      </c>
      <c r="I318" s="108">
        <f>I319</f>
        <v>0</v>
      </c>
      <c r="J318" s="134">
        <f>J319</f>
        <v>0</v>
      </c>
      <c r="K318" s="109">
        <f>K319</f>
        <v>0</v>
      </c>
      <c r="L318" s="109">
        <f>L319</f>
        <v>0</v>
      </c>
    </row>
    <row r="319" spans="1:13" ht="26.25" hidden="1" customHeight="1">
      <c r="A319" s="66">
        <v>3</v>
      </c>
      <c r="B319" s="66">
        <v>3</v>
      </c>
      <c r="C319" s="50">
        <v>1</v>
      </c>
      <c r="D319" s="49">
        <v>2</v>
      </c>
      <c r="E319" s="49">
        <v>1</v>
      </c>
      <c r="F319" s="51"/>
      <c r="G319" s="155" t="s">
        <v>188</v>
      </c>
      <c r="H319" s="46">
        <v>289</v>
      </c>
      <c r="I319" s="117">
        <f>SUM(I320:I321)</f>
        <v>0</v>
      </c>
      <c r="J319" s="135">
        <f>SUM(J320:J321)</f>
        <v>0</v>
      </c>
      <c r="K319" s="119">
        <f>SUM(K320:K321)</f>
        <v>0</v>
      </c>
      <c r="L319" s="119">
        <f>SUM(L320:L321)</f>
        <v>0</v>
      </c>
      <c r="M319" s="5"/>
    </row>
    <row r="320" spans="1:13" ht="25.5" hidden="1" customHeight="1">
      <c r="A320" s="59">
        <v>3</v>
      </c>
      <c r="B320" s="59">
        <v>3</v>
      </c>
      <c r="C320" s="60">
        <v>1</v>
      </c>
      <c r="D320" s="61">
        <v>2</v>
      </c>
      <c r="E320" s="61">
        <v>1</v>
      </c>
      <c r="F320" s="62">
        <v>1</v>
      </c>
      <c r="G320" s="155" t="s">
        <v>189</v>
      </c>
      <c r="H320" s="46">
        <v>290</v>
      </c>
      <c r="I320" s="112">
        <v>0</v>
      </c>
      <c r="J320" s="112">
        <v>0</v>
      </c>
      <c r="K320" s="112">
        <v>0</v>
      </c>
      <c r="L320" s="112">
        <v>0</v>
      </c>
      <c r="M320" s="5"/>
    </row>
    <row r="321" spans="1:13" ht="24" hidden="1" customHeight="1">
      <c r="A321" s="72">
        <v>3</v>
      </c>
      <c r="B321" s="81">
        <v>3</v>
      </c>
      <c r="C321" s="83">
        <v>1</v>
      </c>
      <c r="D321" s="84">
        <v>2</v>
      </c>
      <c r="E321" s="84">
        <v>1</v>
      </c>
      <c r="F321" s="85">
        <v>2</v>
      </c>
      <c r="G321" s="162" t="s">
        <v>190</v>
      </c>
      <c r="H321" s="46">
        <v>291</v>
      </c>
      <c r="I321" s="112">
        <v>0</v>
      </c>
      <c r="J321" s="112">
        <v>0</v>
      </c>
      <c r="K321" s="112">
        <v>0</v>
      </c>
      <c r="L321" s="112">
        <v>0</v>
      </c>
      <c r="M321" s="5"/>
    </row>
    <row r="322" spans="1:13" ht="27.75" hidden="1" customHeight="1">
      <c r="A322" s="60">
        <v>3</v>
      </c>
      <c r="B322" s="52">
        <v>3</v>
      </c>
      <c r="C322" s="60">
        <v>1</v>
      </c>
      <c r="D322" s="61">
        <v>3</v>
      </c>
      <c r="E322" s="61"/>
      <c r="F322" s="62"/>
      <c r="G322" s="155" t="s">
        <v>191</v>
      </c>
      <c r="H322" s="46">
        <v>292</v>
      </c>
      <c r="I322" s="108">
        <f>I323</f>
        <v>0</v>
      </c>
      <c r="J322" s="134">
        <f>J323</f>
        <v>0</v>
      </c>
      <c r="K322" s="109">
        <f>K323</f>
        <v>0</v>
      </c>
      <c r="L322" s="109">
        <f>L323</f>
        <v>0</v>
      </c>
      <c r="M322" s="5"/>
    </row>
    <row r="323" spans="1:13" ht="24" hidden="1" customHeight="1">
      <c r="A323" s="60">
        <v>3</v>
      </c>
      <c r="B323" s="77">
        <v>3</v>
      </c>
      <c r="C323" s="83">
        <v>1</v>
      </c>
      <c r="D323" s="84">
        <v>3</v>
      </c>
      <c r="E323" s="84">
        <v>1</v>
      </c>
      <c r="F323" s="85"/>
      <c r="G323" s="155" t="s">
        <v>191</v>
      </c>
      <c r="H323" s="46">
        <v>293</v>
      </c>
      <c r="I323" s="109">
        <f>I324+I325</f>
        <v>0</v>
      </c>
      <c r="J323" s="109">
        <f>J324+J325</f>
        <v>0</v>
      </c>
      <c r="K323" s="109">
        <f>K324+K325</f>
        <v>0</v>
      </c>
      <c r="L323" s="109">
        <f>L324+L325</f>
        <v>0</v>
      </c>
      <c r="M323" s="5"/>
    </row>
    <row r="324" spans="1:13" ht="27" hidden="1" customHeight="1">
      <c r="A324" s="60">
        <v>3</v>
      </c>
      <c r="B324" s="52">
        <v>3</v>
      </c>
      <c r="C324" s="60">
        <v>1</v>
      </c>
      <c r="D324" s="61">
        <v>3</v>
      </c>
      <c r="E324" s="61">
        <v>1</v>
      </c>
      <c r="F324" s="62">
        <v>1</v>
      </c>
      <c r="G324" s="155" t="s">
        <v>192</v>
      </c>
      <c r="H324" s="46">
        <v>294</v>
      </c>
      <c r="I324" s="111">
        <v>0</v>
      </c>
      <c r="J324" s="130">
        <v>0</v>
      </c>
      <c r="K324" s="130">
        <v>0</v>
      </c>
      <c r="L324" s="129">
        <v>0</v>
      </c>
      <c r="M324" s="5"/>
    </row>
    <row r="325" spans="1:13" ht="26.25" hidden="1" customHeight="1">
      <c r="A325" s="60">
        <v>3</v>
      </c>
      <c r="B325" s="52">
        <v>3</v>
      </c>
      <c r="C325" s="60">
        <v>1</v>
      </c>
      <c r="D325" s="61">
        <v>3</v>
      </c>
      <c r="E325" s="61">
        <v>1</v>
      </c>
      <c r="F325" s="62">
        <v>2</v>
      </c>
      <c r="G325" s="155" t="s">
        <v>193</v>
      </c>
      <c r="H325" s="46">
        <v>295</v>
      </c>
      <c r="I325" s="130">
        <v>0</v>
      </c>
      <c r="J325" s="112">
        <v>0</v>
      </c>
      <c r="K325" s="112">
        <v>0</v>
      </c>
      <c r="L325" s="112">
        <v>0</v>
      </c>
      <c r="M325" s="5"/>
    </row>
    <row r="326" spans="1:13" hidden="1">
      <c r="A326" s="60">
        <v>3</v>
      </c>
      <c r="B326" s="52">
        <v>3</v>
      </c>
      <c r="C326" s="60">
        <v>1</v>
      </c>
      <c r="D326" s="61">
        <v>4</v>
      </c>
      <c r="E326" s="61"/>
      <c r="F326" s="62"/>
      <c r="G326" s="155" t="s">
        <v>194</v>
      </c>
      <c r="H326" s="46">
        <v>296</v>
      </c>
      <c r="I326" s="108">
        <f>I327</f>
        <v>0</v>
      </c>
      <c r="J326" s="134">
        <f>J327</f>
        <v>0</v>
      </c>
      <c r="K326" s="109">
        <f>K327</f>
        <v>0</v>
      </c>
      <c r="L326" s="109">
        <f>L327</f>
        <v>0</v>
      </c>
    </row>
    <row r="327" spans="1:13" ht="31.5" hidden="1" customHeight="1">
      <c r="A327" s="59">
        <v>3</v>
      </c>
      <c r="B327" s="60">
        <v>3</v>
      </c>
      <c r="C327" s="61">
        <v>1</v>
      </c>
      <c r="D327" s="61">
        <v>4</v>
      </c>
      <c r="E327" s="61">
        <v>1</v>
      </c>
      <c r="F327" s="62"/>
      <c r="G327" s="155" t="s">
        <v>194</v>
      </c>
      <c r="H327" s="46">
        <v>297</v>
      </c>
      <c r="I327" s="108">
        <f>SUM(I328:I329)</f>
        <v>0</v>
      </c>
      <c r="J327" s="108">
        <f>SUM(J328:J329)</f>
        <v>0</v>
      </c>
      <c r="K327" s="108">
        <f>SUM(K328:K329)</f>
        <v>0</v>
      </c>
      <c r="L327" s="108">
        <f>SUM(L328:L329)</f>
        <v>0</v>
      </c>
      <c r="M327" s="5"/>
    </row>
    <row r="328" spans="1:13" hidden="1">
      <c r="A328" s="59">
        <v>3</v>
      </c>
      <c r="B328" s="60">
        <v>3</v>
      </c>
      <c r="C328" s="61">
        <v>1</v>
      </c>
      <c r="D328" s="61">
        <v>4</v>
      </c>
      <c r="E328" s="61">
        <v>1</v>
      </c>
      <c r="F328" s="62">
        <v>1</v>
      </c>
      <c r="G328" s="155" t="s">
        <v>195</v>
      </c>
      <c r="H328" s="46">
        <v>298</v>
      </c>
      <c r="I328" s="111">
        <v>0</v>
      </c>
      <c r="J328" s="112">
        <v>0</v>
      </c>
      <c r="K328" s="112">
        <v>0</v>
      </c>
      <c r="L328" s="111">
        <v>0</v>
      </c>
    </row>
    <row r="329" spans="1:13" ht="30.75" hidden="1" customHeight="1">
      <c r="A329" s="60">
        <v>3</v>
      </c>
      <c r="B329" s="61">
        <v>3</v>
      </c>
      <c r="C329" s="61">
        <v>1</v>
      </c>
      <c r="D329" s="61">
        <v>4</v>
      </c>
      <c r="E329" s="61">
        <v>1</v>
      </c>
      <c r="F329" s="62">
        <v>2</v>
      </c>
      <c r="G329" s="155" t="s">
        <v>196</v>
      </c>
      <c r="H329" s="46">
        <v>299</v>
      </c>
      <c r="I329" s="111">
        <v>0</v>
      </c>
      <c r="J329" s="130">
        <v>0</v>
      </c>
      <c r="K329" s="130">
        <v>0</v>
      </c>
      <c r="L329" s="129">
        <v>0</v>
      </c>
      <c r="M329" s="5"/>
    </row>
    <row r="330" spans="1:13" ht="26.25" hidden="1" customHeight="1">
      <c r="A330" s="60">
        <v>3</v>
      </c>
      <c r="B330" s="61">
        <v>3</v>
      </c>
      <c r="C330" s="61">
        <v>1</v>
      </c>
      <c r="D330" s="61">
        <v>5</v>
      </c>
      <c r="E330" s="61"/>
      <c r="F330" s="62"/>
      <c r="G330" s="155" t="s">
        <v>197</v>
      </c>
      <c r="H330" s="46">
        <v>300</v>
      </c>
      <c r="I330" s="119">
        <f t="shared" ref="I330:L331" si="27">I331</f>
        <v>0</v>
      </c>
      <c r="J330" s="134">
        <f t="shared" si="27"/>
        <v>0</v>
      </c>
      <c r="K330" s="109">
        <f t="shared" si="27"/>
        <v>0</v>
      </c>
      <c r="L330" s="109">
        <f t="shared" si="27"/>
        <v>0</v>
      </c>
      <c r="M330" s="5"/>
    </row>
    <row r="331" spans="1:13" ht="30" hidden="1" customHeight="1">
      <c r="A331" s="50">
        <v>3</v>
      </c>
      <c r="B331" s="84">
        <v>3</v>
      </c>
      <c r="C331" s="84">
        <v>1</v>
      </c>
      <c r="D331" s="84">
        <v>5</v>
      </c>
      <c r="E331" s="84">
        <v>1</v>
      </c>
      <c r="F331" s="85"/>
      <c r="G331" s="155" t="s">
        <v>197</v>
      </c>
      <c r="H331" s="46">
        <v>301</v>
      </c>
      <c r="I331" s="109">
        <f t="shared" si="27"/>
        <v>0</v>
      </c>
      <c r="J331" s="135">
        <f t="shared" si="27"/>
        <v>0</v>
      </c>
      <c r="K331" s="119">
        <f t="shared" si="27"/>
        <v>0</v>
      </c>
      <c r="L331" s="119">
        <f t="shared" si="27"/>
        <v>0</v>
      </c>
      <c r="M331" s="5"/>
    </row>
    <row r="332" spans="1:13" ht="30" hidden="1" customHeight="1">
      <c r="A332" s="60">
        <v>3</v>
      </c>
      <c r="B332" s="61">
        <v>3</v>
      </c>
      <c r="C332" s="61">
        <v>1</v>
      </c>
      <c r="D332" s="61">
        <v>5</v>
      </c>
      <c r="E332" s="61">
        <v>1</v>
      </c>
      <c r="F332" s="62">
        <v>1</v>
      </c>
      <c r="G332" s="155" t="s">
        <v>198</v>
      </c>
      <c r="H332" s="46">
        <v>302</v>
      </c>
      <c r="I332" s="112">
        <v>0</v>
      </c>
      <c r="J332" s="130">
        <v>0</v>
      </c>
      <c r="K332" s="130">
        <v>0</v>
      </c>
      <c r="L332" s="129">
        <v>0</v>
      </c>
      <c r="M332" s="5"/>
    </row>
    <row r="333" spans="1:13" ht="30" hidden="1" customHeight="1">
      <c r="A333" s="60">
        <v>3</v>
      </c>
      <c r="B333" s="61">
        <v>3</v>
      </c>
      <c r="C333" s="61">
        <v>1</v>
      </c>
      <c r="D333" s="61">
        <v>6</v>
      </c>
      <c r="E333" s="61"/>
      <c r="F333" s="62"/>
      <c r="G333" s="155" t="s">
        <v>168</v>
      </c>
      <c r="H333" s="46">
        <v>303</v>
      </c>
      <c r="I333" s="109">
        <f t="shared" ref="I333:L334" si="28">I334</f>
        <v>0</v>
      </c>
      <c r="J333" s="134">
        <f t="shared" si="28"/>
        <v>0</v>
      </c>
      <c r="K333" s="109">
        <f t="shared" si="28"/>
        <v>0</v>
      </c>
      <c r="L333" s="109">
        <f t="shared" si="28"/>
        <v>0</v>
      </c>
      <c r="M333" s="5"/>
    </row>
    <row r="334" spans="1:13" ht="30" hidden="1" customHeight="1">
      <c r="A334" s="60">
        <v>3</v>
      </c>
      <c r="B334" s="61">
        <v>3</v>
      </c>
      <c r="C334" s="61">
        <v>1</v>
      </c>
      <c r="D334" s="61">
        <v>6</v>
      </c>
      <c r="E334" s="61">
        <v>1</v>
      </c>
      <c r="F334" s="62"/>
      <c r="G334" s="155" t="s">
        <v>168</v>
      </c>
      <c r="H334" s="46">
        <v>304</v>
      </c>
      <c r="I334" s="108">
        <f t="shared" si="28"/>
        <v>0</v>
      </c>
      <c r="J334" s="134">
        <f t="shared" si="28"/>
        <v>0</v>
      </c>
      <c r="K334" s="109">
        <f t="shared" si="28"/>
        <v>0</v>
      </c>
      <c r="L334" s="109">
        <f t="shared" si="28"/>
        <v>0</v>
      </c>
      <c r="M334" s="5"/>
    </row>
    <row r="335" spans="1:13" ht="25.5" hidden="1" customHeight="1">
      <c r="A335" s="60">
        <v>3</v>
      </c>
      <c r="B335" s="61">
        <v>3</v>
      </c>
      <c r="C335" s="61">
        <v>1</v>
      </c>
      <c r="D335" s="61">
        <v>6</v>
      </c>
      <c r="E335" s="61">
        <v>1</v>
      </c>
      <c r="F335" s="62">
        <v>1</v>
      </c>
      <c r="G335" s="155" t="s">
        <v>168</v>
      </c>
      <c r="H335" s="46">
        <v>305</v>
      </c>
      <c r="I335" s="130">
        <v>0</v>
      </c>
      <c r="J335" s="130">
        <v>0</v>
      </c>
      <c r="K335" s="130">
        <v>0</v>
      </c>
      <c r="L335" s="129">
        <v>0</v>
      </c>
      <c r="M335" s="5"/>
    </row>
    <row r="336" spans="1:13" ht="22.5" hidden="1" customHeight="1">
      <c r="A336" s="60">
        <v>3</v>
      </c>
      <c r="B336" s="61">
        <v>3</v>
      </c>
      <c r="C336" s="61">
        <v>1</v>
      </c>
      <c r="D336" s="61">
        <v>7</v>
      </c>
      <c r="E336" s="61"/>
      <c r="F336" s="62"/>
      <c r="G336" s="155" t="s">
        <v>199</v>
      </c>
      <c r="H336" s="46">
        <v>306</v>
      </c>
      <c r="I336" s="108">
        <f>I337</f>
        <v>0</v>
      </c>
      <c r="J336" s="134">
        <f>J337</f>
        <v>0</v>
      </c>
      <c r="K336" s="109">
        <f>K337</f>
        <v>0</v>
      </c>
      <c r="L336" s="109">
        <f>L337</f>
        <v>0</v>
      </c>
      <c r="M336" s="5"/>
    </row>
    <row r="337" spans="1:16" ht="25.5" hidden="1" customHeight="1">
      <c r="A337" s="60">
        <v>3</v>
      </c>
      <c r="B337" s="61">
        <v>3</v>
      </c>
      <c r="C337" s="61">
        <v>1</v>
      </c>
      <c r="D337" s="61">
        <v>7</v>
      </c>
      <c r="E337" s="61">
        <v>1</v>
      </c>
      <c r="F337" s="62"/>
      <c r="G337" s="155" t="s">
        <v>199</v>
      </c>
      <c r="H337" s="46">
        <v>307</v>
      </c>
      <c r="I337" s="108">
        <f>I338+I339</f>
        <v>0</v>
      </c>
      <c r="J337" s="108">
        <f>J338+J339</f>
        <v>0</v>
      </c>
      <c r="K337" s="108">
        <f>K338+K339</f>
        <v>0</v>
      </c>
      <c r="L337" s="108">
        <f>L338+L339</f>
        <v>0</v>
      </c>
      <c r="M337" s="5"/>
    </row>
    <row r="338" spans="1:16" ht="27" hidden="1" customHeight="1">
      <c r="A338" s="60">
        <v>3</v>
      </c>
      <c r="B338" s="61">
        <v>3</v>
      </c>
      <c r="C338" s="61">
        <v>1</v>
      </c>
      <c r="D338" s="61">
        <v>7</v>
      </c>
      <c r="E338" s="61">
        <v>1</v>
      </c>
      <c r="F338" s="62">
        <v>1</v>
      </c>
      <c r="G338" s="155" t="s">
        <v>200</v>
      </c>
      <c r="H338" s="46">
        <v>308</v>
      </c>
      <c r="I338" s="130">
        <v>0</v>
      </c>
      <c r="J338" s="130">
        <v>0</v>
      </c>
      <c r="K338" s="130">
        <v>0</v>
      </c>
      <c r="L338" s="129">
        <v>0</v>
      </c>
      <c r="M338" s="5"/>
    </row>
    <row r="339" spans="1:16" ht="27.75" hidden="1" customHeight="1">
      <c r="A339" s="60">
        <v>3</v>
      </c>
      <c r="B339" s="61">
        <v>3</v>
      </c>
      <c r="C339" s="61">
        <v>1</v>
      </c>
      <c r="D339" s="61">
        <v>7</v>
      </c>
      <c r="E339" s="61">
        <v>1</v>
      </c>
      <c r="F339" s="62">
        <v>2</v>
      </c>
      <c r="G339" s="155" t="s">
        <v>201</v>
      </c>
      <c r="H339" s="46">
        <v>309</v>
      </c>
      <c r="I339" s="112">
        <v>0</v>
      </c>
      <c r="J339" s="112">
        <v>0</v>
      </c>
      <c r="K339" s="112">
        <v>0</v>
      </c>
      <c r="L339" s="112">
        <v>0</v>
      </c>
      <c r="M339" s="5"/>
    </row>
    <row r="340" spans="1:16" ht="38.25" hidden="1" customHeight="1">
      <c r="A340" s="60">
        <v>3</v>
      </c>
      <c r="B340" s="61">
        <v>3</v>
      </c>
      <c r="C340" s="61">
        <v>2</v>
      </c>
      <c r="D340" s="61"/>
      <c r="E340" s="61"/>
      <c r="F340" s="62"/>
      <c r="G340" s="52" t="s">
        <v>202</v>
      </c>
      <c r="H340" s="46">
        <v>310</v>
      </c>
      <c r="I340" s="108">
        <f>SUM(I341+I350+I354+I358+I362+I365+I368)</f>
        <v>0</v>
      </c>
      <c r="J340" s="134">
        <f>SUM(J341+J350+J354+J358+J362+J365+J368)</f>
        <v>0</v>
      </c>
      <c r="K340" s="109">
        <f>SUM(K341+K350+K354+K358+K362+K365+K368)</f>
        <v>0</v>
      </c>
      <c r="L340" s="109">
        <f>SUM(L341+L350+L354+L358+L362+L365+L368)</f>
        <v>0</v>
      </c>
      <c r="M340" s="5"/>
    </row>
    <row r="341" spans="1:16" ht="30" hidden="1" customHeight="1">
      <c r="A341" s="60">
        <v>3</v>
      </c>
      <c r="B341" s="61">
        <v>3</v>
      </c>
      <c r="C341" s="61">
        <v>2</v>
      </c>
      <c r="D341" s="61">
        <v>1</v>
      </c>
      <c r="E341" s="61"/>
      <c r="F341" s="62"/>
      <c r="G341" s="52" t="s">
        <v>150</v>
      </c>
      <c r="H341" s="46">
        <v>311</v>
      </c>
      <c r="I341" s="108">
        <f>I342+I344+I347</f>
        <v>0</v>
      </c>
      <c r="J341" s="108">
        <f>J342+J344+J347</f>
        <v>0</v>
      </c>
      <c r="K341" s="108">
        <f>K342+K344+K347</f>
        <v>0</v>
      </c>
      <c r="L341" s="108">
        <f>L342+L344+L347</f>
        <v>0</v>
      </c>
      <c r="M341" s="5"/>
    </row>
    <row r="342" spans="1:16" hidden="1">
      <c r="A342" s="59">
        <v>3</v>
      </c>
      <c r="B342" s="60">
        <v>3</v>
      </c>
      <c r="C342" s="61">
        <v>2</v>
      </c>
      <c r="D342" s="52">
        <v>1</v>
      </c>
      <c r="E342" s="60">
        <v>1</v>
      </c>
      <c r="F342" s="62"/>
      <c r="G342" s="52" t="s">
        <v>150</v>
      </c>
      <c r="H342" s="46">
        <v>312</v>
      </c>
      <c r="I342" s="108">
        <f t="shared" ref="I342:P342" si="29">SUM(I343:I343)</f>
        <v>0</v>
      </c>
      <c r="J342" s="108">
        <f t="shared" si="29"/>
        <v>0</v>
      </c>
      <c r="K342" s="108">
        <f t="shared" si="29"/>
        <v>0</v>
      </c>
      <c r="L342" s="108">
        <f t="shared" si="29"/>
        <v>0</v>
      </c>
      <c r="M342" s="95">
        <f t="shared" si="29"/>
        <v>0</v>
      </c>
      <c r="N342" s="95">
        <f t="shared" si="29"/>
        <v>0</v>
      </c>
      <c r="O342" s="95">
        <f t="shared" si="29"/>
        <v>0</v>
      </c>
      <c r="P342" s="95">
        <f t="shared" si="29"/>
        <v>0</v>
      </c>
    </row>
    <row r="343" spans="1:16" ht="27.75" hidden="1" customHeight="1">
      <c r="A343" s="59">
        <v>3</v>
      </c>
      <c r="B343" s="60">
        <v>3</v>
      </c>
      <c r="C343" s="61">
        <v>2</v>
      </c>
      <c r="D343" s="52">
        <v>1</v>
      </c>
      <c r="E343" s="60">
        <v>1</v>
      </c>
      <c r="F343" s="62">
        <v>1</v>
      </c>
      <c r="G343" s="52" t="s">
        <v>151</v>
      </c>
      <c r="H343" s="46">
        <v>313</v>
      </c>
      <c r="I343" s="130">
        <v>0</v>
      </c>
      <c r="J343" s="130">
        <v>0</v>
      </c>
      <c r="K343" s="130">
        <v>0</v>
      </c>
      <c r="L343" s="129">
        <v>0</v>
      </c>
      <c r="M343" s="5"/>
    </row>
    <row r="344" spans="1:16" hidden="1">
      <c r="A344" s="59">
        <v>3</v>
      </c>
      <c r="B344" s="60">
        <v>3</v>
      </c>
      <c r="C344" s="61">
        <v>2</v>
      </c>
      <c r="D344" s="52">
        <v>1</v>
      </c>
      <c r="E344" s="60">
        <v>2</v>
      </c>
      <c r="F344" s="62"/>
      <c r="G344" s="77" t="s">
        <v>174</v>
      </c>
      <c r="H344" s="46">
        <v>314</v>
      </c>
      <c r="I344" s="108">
        <f>SUM(I345:I346)</f>
        <v>0</v>
      </c>
      <c r="J344" s="108">
        <f>SUM(J345:J346)</f>
        <v>0</v>
      </c>
      <c r="K344" s="108">
        <f>SUM(K345:K346)</f>
        <v>0</v>
      </c>
      <c r="L344" s="108">
        <f>SUM(L345:L346)</f>
        <v>0</v>
      </c>
    </row>
    <row r="345" spans="1:16" hidden="1">
      <c r="A345" s="59">
        <v>3</v>
      </c>
      <c r="B345" s="60">
        <v>3</v>
      </c>
      <c r="C345" s="61">
        <v>2</v>
      </c>
      <c r="D345" s="52">
        <v>1</v>
      </c>
      <c r="E345" s="60">
        <v>2</v>
      </c>
      <c r="F345" s="62">
        <v>1</v>
      </c>
      <c r="G345" s="77" t="s">
        <v>153</v>
      </c>
      <c r="H345" s="46">
        <v>315</v>
      </c>
      <c r="I345" s="130">
        <v>0</v>
      </c>
      <c r="J345" s="130">
        <v>0</v>
      </c>
      <c r="K345" s="130">
        <v>0</v>
      </c>
      <c r="L345" s="129">
        <v>0</v>
      </c>
    </row>
    <row r="346" spans="1:16" hidden="1">
      <c r="A346" s="59">
        <v>3</v>
      </c>
      <c r="B346" s="60">
        <v>3</v>
      </c>
      <c r="C346" s="61">
        <v>2</v>
      </c>
      <c r="D346" s="52">
        <v>1</v>
      </c>
      <c r="E346" s="60">
        <v>2</v>
      </c>
      <c r="F346" s="62">
        <v>2</v>
      </c>
      <c r="G346" s="77" t="s">
        <v>154</v>
      </c>
      <c r="H346" s="46">
        <v>316</v>
      </c>
      <c r="I346" s="112">
        <v>0</v>
      </c>
      <c r="J346" s="112">
        <v>0</v>
      </c>
      <c r="K346" s="112">
        <v>0</v>
      </c>
      <c r="L346" s="112">
        <v>0</v>
      </c>
    </row>
    <row r="347" spans="1:16" hidden="1">
      <c r="A347" s="59">
        <v>3</v>
      </c>
      <c r="B347" s="60">
        <v>3</v>
      </c>
      <c r="C347" s="61">
        <v>2</v>
      </c>
      <c r="D347" s="52">
        <v>1</v>
      </c>
      <c r="E347" s="60">
        <v>3</v>
      </c>
      <c r="F347" s="62"/>
      <c r="G347" s="77" t="s">
        <v>155</v>
      </c>
      <c r="H347" s="46">
        <v>317</v>
      </c>
      <c r="I347" s="108">
        <f>SUM(I348:I349)</f>
        <v>0</v>
      </c>
      <c r="J347" s="108">
        <f>SUM(J348:J349)</f>
        <v>0</v>
      </c>
      <c r="K347" s="108">
        <f>SUM(K348:K349)</f>
        <v>0</v>
      </c>
      <c r="L347" s="108">
        <f>SUM(L348:L349)</f>
        <v>0</v>
      </c>
    </row>
    <row r="348" spans="1:16" hidden="1">
      <c r="A348" s="59">
        <v>3</v>
      </c>
      <c r="B348" s="60">
        <v>3</v>
      </c>
      <c r="C348" s="61">
        <v>2</v>
      </c>
      <c r="D348" s="52">
        <v>1</v>
      </c>
      <c r="E348" s="60">
        <v>3</v>
      </c>
      <c r="F348" s="62">
        <v>1</v>
      </c>
      <c r="G348" s="77" t="s">
        <v>156</v>
      </c>
      <c r="H348" s="46">
        <v>318</v>
      </c>
      <c r="I348" s="112">
        <v>0</v>
      </c>
      <c r="J348" s="112">
        <v>0</v>
      </c>
      <c r="K348" s="112">
        <v>0</v>
      </c>
      <c r="L348" s="112">
        <v>0</v>
      </c>
    </row>
    <row r="349" spans="1:16" hidden="1">
      <c r="A349" s="59">
        <v>3</v>
      </c>
      <c r="B349" s="60">
        <v>3</v>
      </c>
      <c r="C349" s="61">
        <v>2</v>
      </c>
      <c r="D349" s="52">
        <v>1</v>
      </c>
      <c r="E349" s="60">
        <v>3</v>
      </c>
      <c r="F349" s="62">
        <v>2</v>
      </c>
      <c r="G349" s="77" t="s">
        <v>175</v>
      </c>
      <c r="H349" s="46">
        <v>319</v>
      </c>
      <c r="I349" s="116">
        <v>0</v>
      </c>
      <c r="J349" s="136">
        <v>0</v>
      </c>
      <c r="K349" s="116">
        <v>0</v>
      </c>
      <c r="L349" s="116">
        <v>0</v>
      </c>
    </row>
    <row r="350" spans="1:16" hidden="1">
      <c r="A350" s="72">
        <v>3</v>
      </c>
      <c r="B350" s="72">
        <v>3</v>
      </c>
      <c r="C350" s="83">
        <v>2</v>
      </c>
      <c r="D350" s="77">
        <v>2</v>
      </c>
      <c r="E350" s="83"/>
      <c r="F350" s="85"/>
      <c r="G350" s="77" t="s">
        <v>188</v>
      </c>
      <c r="H350" s="46">
        <v>320</v>
      </c>
      <c r="I350" s="114">
        <f>I351</f>
        <v>0</v>
      </c>
      <c r="J350" s="137">
        <f>J351</f>
        <v>0</v>
      </c>
      <c r="K350" s="115">
        <f>K351</f>
        <v>0</v>
      </c>
      <c r="L350" s="115">
        <f>L351</f>
        <v>0</v>
      </c>
    </row>
    <row r="351" spans="1:16" hidden="1">
      <c r="A351" s="59">
        <v>3</v>
      </c>
      <c r="B351" s="59">
        <v>3</v>
      </c>
      <c r="C351" s="60">
        <v>2</v>
      </c>
      <c r="D351" s="52">
        <v>2</v>
      </c>
      <c r="E351" s="60">
        <v>1</v>
      </c>
      <c r="F351" s="62"/>
      <c r="G351" s="77" t="s">
        <v>188</v>
      </c>
      <c r="H351" s="46">
        <v>321</v>
      </c>
      <c r="I351" s="108">
        <f>SUM(I352:I353)</f>
        <v>0</v>
      </c>
      <c r="J351" s="131">
        <f>SUM(J352:J353)</f>
        <v>0</v>
      </c>
      <c r="K351" s="109">
        <f>SUM(K352:K353)</f>
        <v>0</v>
      </c>
      <c r="L351" s="109">
        <f>SUM(L352:L353)</f>
        <v>0</v>
      </c>
    </row>
    <row r="352" spans="1:16" hidden="1">
      <c r="A352" s="59">
        <v>3</v>
      </c>
      <c r="B352" s="59">
        <v>3</v>
      </c>
      <c r="C352" s="60">
        <v>2</v>
      </c>
      <c r="D352" s="52">
        <v>2</v>
      </c>
      <c r="E352" s="59">
        <v>1</v>
      </c>
      <c r="F352" s="68">
        <v>1</v>
      </c>
      <c r="G352" s="52" t="s">
        <v>189</v>
      </c>
      <c r="H352" s="46">
        <v>322</v>
      </c>
      <c r="I352" s="112">
        <v>0</v>
      </c>
      <c r="J352" s="112">
        <v>0</v>
      </c>
      <c r="K352" s="112">
        <v>0</v>
      </c>
      <c r="L352" s="112">
        <v>0</v>
      </c>
    </row>
    <row r="353" spans="1:13" hidden="1">
      <c r="A353" s="72">
        <v>3</v>
      </c>
      <c r="B353" s="72">
        <v>3</v>
      </c>
      <c r="C353" s="73">
        <v>2</v>
      </c>
      <c r="D353" s="74">
        <v>2</v>
      </c>
      <c r="E353" s="71">
        <v>1</v>
      </c>
      <c r="F353" s="78">
        <v>2</v>
      </c>
      <c r="G353" s="71" t="s">
        <v>190</v>
      </c>
      <c r="H353" s="46">
        <v>323</v>
      </c>
      <c r="I353" s="112">
        <v>0</v>
      </c>
      <c r="J353" s="112">
        <v>0</v>
      </c>
      <c r="K353" s="112">
        <v>0</v>
      </c>
      <c r="L353" s="112">
        <v>0</v>
      </c>
    </row>
    <row r="354" spans="1:13" ht="23.25" hidden="1" customHeight="1">
      <c r="A354" s="59">
        <v>3</v>
      </c>
      <c r="B354" s="59">
        <v>3</v>
      </c>
      <c r="C354" s="60">
        <v>2</v>
      </c>
      <c r="D354" s="61">
        <v>3</v>
      </c>
      <c r="E354" s="52"/>
      <c r="F354" s="68"/>
      <c r="G354" s="52" t="s">
        <v>191</v>
      </c>
      <c r="H354" s="46">
        <v>324</v>
      </c>
      <c r="I354" s="108">
        <f>I355</f>
        <v>0</v>
      </c>
      <c r="J354" s="131">
        <f>J355</f>
        <v>0</v>
      </c>
      <c r="K354" s="109">
        <f>K355</f>
        <v>0</v>
      </c>
      <c r="L354" s="109">
        <f>L355</f>
        <v>0</v>
      </c>
      <c r="M354" s="5"/>
    </row>
    <row r="355" spans="1:13" ht="27.75" hidden="1" customHeight="1">
      <c r="A355" s="59">
        <v>3</v>
      </c>
      <c r="B355" s="59">
        <v>3</v>
      </c>
      <c r="C355" s="60">
        <v>2</v>
      </c>
      <c r="D355" s="61">
        <v>3</v>
      </c>
      <c r="E355" s="52">
        <v>1</v>
      </c>
      <c r="F355" s="68"/>
      <c r="G355" s="52" t="s">
        <v>191</v>
      </c>
      <c r="H355" s="46">
        <v>325</v>
      </c>
      <c r="I355" s="108">
        <f>I356+I357</f>
        <v>0</v>
      </c>
      <c r="J355" s="108">
        <f>J356+J357</f>
        <v>0</v>
      </c>
      <c r="K355" s="108">
        <f>K356+K357</f>
        <v>0</v>
      </c>
      <c r="L355" s="108">
        <f>L356+L357</f>
        <v>0</v>
      </c>
      <c r="M355" s="5"/>
    </row>
    <row r="356" spans="1:13" ht="28.5" hidden="1" customHeight="1">
      <c r="A356" s="59">
        <v>3</v>
      </c>
      <c r="B356" s="59">
        <v>3</v>
      </c>
      <c r="C356" s="60">
        <v>2</v>
      </c>
      <c r="D356" s="61">
        <v>3</v>
      </c>
      <c r="E356" s="52">
        <v>1</v>
      </c>
      <c r="F356" s="68">
        <v>1</v>
      </c>
      <c r="G356" s="52" t="s">
        <v>192</v>
      </c>
      <c r="H356" s="46">
        <v>326</v>
      </c>
      <c r="I356" s="130">
        <v>0</v>
      </c>
      <c r="J356" s="130">
        <v>0</v>
      </c>
      <c r="K356" s="130">
        <v>0</v>
      </c>
      <c r="L356" s="129">
        <v>0</v>
      </c>
      <c r="M356" s="5"/>
    </row>
    <row r="357" spans="1:13" ht="27.75" hidden="1" customHeight="1">
      <c r="A357" s="59">
        <v>3</v>
      </c>
      <c r="B357" s="59">
        <v>3</v>
      </c>
      <c r="C357" s="60">
        <v>2</v>
      </c>
      <c r="D357" s="61">
        <v>3</v>
      </c>
      <c r="E357" s="52">
        <v>1</v>
      </c>
      <c r="F357" s="68">
        <v>2</v>
      </c>
      <c r="G357" s="52" t="s">
        <v>193</v>
      </c>
      <c r="H357" s="46">
        <v>327</v>
      </c>
      <c r="I357" s="112">
        <v>0</v>
      </c>
      <c r="J357" s="112">
        <v>0</v>
      </c>
      <c r="K357" s="112">
        <v>0</v>
      </c>
      <c r="L357" s="112">
        <v>0</v>
      </c>
      <c r="M357" s="5"/>
    </row>
    <row r="358" spans="1:13" hidden="1">
      <c r="A358" s="59">
        <v>3</v>
      </c>
      <c r="B358" s="59">
        <v>3</v>
      </c>
      <c r="C358" s="60">
        <v>2</v>
      </c>
      <c r="D358" s="61">
        <v>4</v>
      </c>
      <c r="E358" s="61"/>
      <c r="F358" s="62"/>
      <c r="G358" s="52" t="s">
        <v>194</v>
      </c>
      <c r="H358" s="46">
        <v>328</v>
      </c>
      <c r="I358" s="108">
        <f>I359</f>
        <v>0</v>
      </c>
      <c r="J358" s="131">
        <f>J359</f>
        <v>0</v>
      </c>
      <c r="K358" s="109">
        <f>K359</f>
        <v>0</v>
      </c>
      <c r="L358" s="109">
        <f>L359</f>
        <v>0</v>
      </c>
    </row>
    <row r="359" spans="1:13" hidden="1">
      <c r="A359" s="66">
        <v>3</v>
      </c>
      <c r="B359" s="66">
        <v>3</v>
      </c>
      <c r="C359" s="50">
        <v>2</v>
      </c>
      <c r="D359" s="49">
        <v>4</v>
      </c>
      <c r="E359" s="49">
        <v>1</v>
      </c>
      <c r="F359" s="51"/>
      <c r="G359" s="52" t="s">
        <v>194</v>
      </c>
      <c r="H359" s="46">
        <v>329</v>
      </c>
      <c r="I359" s="117">
        <f>SUM(I360:I361)</f>
        <v>0</v>
      </c>
      <c r="J359" s="118">
        <f>SUM(J360:J361)</f>
        <v>0</v>
      </c>
      <c r="K359" s="119">
        <f>SUM(K360:K361)</f>
        <v>0</v>
      </c>
      <c r="L359" s="119">
        <f>SUM(L360:L361)</f>
        <v>0</v>
      </c>
    </row>
    <row r="360" spans="1:13" ht="30.75" hidden="1" customHeight="1">
      <c r="A360" s="59">
        <v>3</v>
      </c>
      <c r="B360" s="59">
        <v>3</v>
      </c>
      <c r="C360" s="60">
        <v>2</v>
      </c>
      <c r="D360" s="61">
        <v>4</v>
      </c>
      <c r="E360" s="61">
        <v>1</v>
      </c>
      <c r="F360" s="62">
        <v>1</v>
      </c>
      <c r="G360" s="52" t="s">
        <v>195</v>
      </c>
      <c r="H360" s="46">
        <v>330</v>
      </c>
      <c r="I360" s="112">
        <v>0</v>
      </c>
      <c r="J360" s="112">
        <v>0</v>
      </c>
      <c r="K360" s="112">
        <v>0</v>
      </c>
      <c r="L360" s="112">
        <v>0</v>
      </c>
      <c r="M360" s="5"/>
    </row>
    <row r="361" spans="1:13" hidden="1">
      <c r="A361" s="59">
        <v>3</v>
      </c>
      <c r="B361" s="59">
        <v>3</v>
      </c>
      <c r="C361" s="60">
        <v>2</v>
      </c>
      <c r="D361" s="61">
        <v>4</v>
      </c>
      <c r="E361" s="61">
        <v>1</v>
      </c>
      <c r="F361" s="62">
        <v>2</v>
      </c>
      <c r="G361" s="52" t="s">
        <v>203</v>
      </c>
      <c r="H361" s="46">
        <v>331</v>
      </c>
      <c r="I361" s="112">
        <v>0</v>
      </c>
      <c r="J361" s="112">
        <v>0</v>
      </c>
      <c r="K361" s="112">
        <v>0</v>
      </c>
      <c r="L361" s="112">
        <v>0</v>
      </c>
    </row>
    <row r="362" spans="1:13" hidden="1">
      <c r="A362" s="59">
        <v>3</v>
      </c>
      <c r="B362" s="59">
        <v>3</v>
      </c>
      <c r="C362" s="60">
        <v>2</v>
      </c>
      <c r="D362" s="61">
        <v>5</v>
      </c>
      <c r="E362" s="61"/>
      <c r="F362" s="62"/>
      <c r="G362" s="52" t="s">
        <v>197</v>
      </c>
      <c r="H362" s="46">
        <v>332</v>
      </c>
      <c r="I362" s="108">
        <f t="shared" ref="I362:L363" si="30">I363</f>
        <v>0</v>
      </c>
      <c r="J362" s="131">
        <f t="shared" si="30"/>
        <v>0</v>
      </c>
      <c r="K362" s="109">
        <f t="shared" si="30"/>
        <v>0</v>
      </c>
      <c r="L362" s="109">
        <f t="shared" si="30"/>
        <v>0</v>
      </c>
    </row>
    <row r="363" spans="1:13" hidden="1">
      <c r="A363" s="66">
        <v>3</v>
      </c>
      <c r="B363" s="66">
        <v>3</v>
      </c>
      <c r="C363" s="50">
        <v>2</v>
      </c>
      <c r="D363" s="49">
        <v>5</v>
      </c>
      <c r="E363" s="49">
        <v>1</v>
      </c>
      <c r="F363" s="51"/>
      <c r="G363" s="52" t="s">
        <v>197</v>
      </c>
      <c r="H363" s="46">
        <v>333</v>
      </c>
      <c r="I363" s="117">
        <f t="shared" si="30"/>
        <v>0</v>
      </c>
      <c r="J363" s="118">
        <f t="shared" si="30"/>
        <v>0</v>
      </c>
      <c r="K363" s="119">
        <f t="shared" si="30"/>
        <v>0</v>
      </c>
      <c r="L363" s="119">
        <f t="shared" si="30"/>
        <v>0</v>
      </c>
    </row>
    <row r="364" spans="1:13" hidden="1">
      <c r="A364" s="59">
        <v>3</v>
      </c>
      <c r="B364" s="59">
        <v>3</v>
      </c>
      <c r="C364" s="60">
        <v>2</v>
      </c>
      <c r="D364" s="61">
        <v>5</v>
      </c>
      <c r="E364" s="61">
        <v>1</v>
      </c>
      <c r="F364" s="62">
        <v>1</v>
      </c>
      <c r="G364" s="52" t="s">
        <v>197</v>
      </c>
      <c r="H364" s="46">
        <v>334</v>
      </c>
      <c r="I364" s="130">
        <v>0</v>
      </c>
      <c r="J364" s="130">
        <v>0</v>
      </c>
      <c r="K364" s="130">
        <v>0</v>
      </c>
      <c r="L364" s="129">
        <v>0</v>
      </c>
    </row>
    <row r="365" spans="1:13" ht="30.75" hidden="1" customHeight="1">
      <c r="A365" s="59">
        <v>3</v>
      </c>
      <c r="B365" s="59">
        <v>3</v>
      </c>
      <c r="C365" s="60">
        <v>2</v>
      </c>
      <c r="D365" s="61">
        <v>6</v>
      </c>
      <c r="E365" s="61"/>
      <c r="F365" s="62"/>
      <c r="G365" s="52" t="s">
        <v>168</v>
      </c>
      <c r="H365" s="46">
        <v>335</v>
      </c>
      <c r="I365" s="108">
        <f t="shared" ref="I365:L366" si="31">I366</f>
        <v>0</v>
      </c>
      <c r="J365" s="131">
        <f t="shared" si="31"/>
        <v>0</v>
      </c>
      <c r="K365" s="109">
        <f t="shared" si="31"/>
        <v>0</v>
      </c>
      <c r="L365" s="109">
        <f t="shared" si="31"/>
        <v>0</v>
      </c>
      <c r="M365" s="5"/>
    </row>
    <row r="366" spans="1:13" ht="39.75" hidden="1" customHeight="1">
      <c r="A366" s="59">
        <v>3</v>
      </c>
      <c r="B366" s="59">
        <v>3</v>
      </c>
      <c r="C366" s="60">
        <v>2</v>
      </c>
      <c r="D366" s="61">
        <v>6</v>
      </c>
      <c r="E366" s="61">
        <v>1</v>
      </c>
      <c r="F366" s="62"/>
      <c r="G366" s="52" t="s">
        <v>168</v>
      </c>
      <c r="H366" s="46">
        <v>336</v>
      </c>
      <c r="I366" s="108">
        <f t="shared" si="31"/>
        <v>0</v>
      </c>
      <c r="J366" s="131">
        <f t="shared" si="31"/>
        <v>0</v>
      </c>
      <c r="K366" s="109">
        <f t="shared" si="31"/>
        <v>0</v>
      </c>
      <c r="L366" s="109">
        <f t="shared" si="31"/>
        <v>0</v>
      </c>
      <c r="M366" s="5"/>
    </row>
    <row r="367" spans="1:13" ht="18.75" hidden="1" customHeight="1">
      <c r="A367" s="72">
        <v>3</v>
      </c>
      <c r="B367" s="72">
        <v>3</v>
      </c>
      <c r="C367" s="73">
        <v>2</v>
      </c>
      <c r="D367" s="74">
        <v>6</v>
      </c>
      <c r="E367" s="74">
        <v>1</v>
      </c>
      <c r="F367" s="86">
        <v>1</v>
      </c>
      <c r="G367" s="71" t="s">
        <v>168</v>
      </c>
      <c r="H367" s="46">
        <v>337</v>
      </c>
      <c r="I367" s="130">
        <v>0</v>
      </c>
      <c r="J367" s="130">
        <v>0</v>
      </c>
      <c r="K367" s="130">
        <v>0</v>
      </c>
      <c r="L367" s="129">
        <v>0</v>
      </c>
      <c r="M367" s="5"/>
    </row>
    <row r="368" spans="1:13" ht="23.25" hidden="1" customHeight="1">
      <c r="A368" s="59">
        <v>3</v>
      </c>
      <c r="B368" s="59">
        <v>3</v>
      </c>
      <c r="C368" s="60">
        <v>2</v>
      </c>
      <c r="D368" s="61">
        <v>7</v>
      </c>
      <c r="E368" s="61"/>
      <c r="F368" s="62"/>
      <c r="G368" s="52" t="s">
        <v>199</v>
      </c>
      <c r="H368" s="46">
        <v>338</v>
      </c>
      <c r="I368" s="108">
        <f>I369</f>
        <v>0</v>
      </c>
      <c r="J368" s="131">
        <f>J369</f>
        <v>0</v>
      </c>
      <c r="K368" s="109">
        <f>K369</f>
        <v>0</v>
      </c>
      <c r="L368" s="109">
        <f>L369</f>
        <v>0</v>
      </c>
      <c r="M368" s="5"/>
    </row>
    <row r="369" spans="1:18" ht="18.75" hidden="1" customHeight="1">
      <c r="A369" s="72">
        <v>3</v>
      </c>
      <c r="B369" s="72">
        <v>3</v>
      </c>
      <c r="C369" s="73">
        <v>2</v>
      </c>
      <c r="D369" s="74">
        <v>7</v>
      </c>
      <c r="E369" s="74">
        <v>1</v>
      </c>
      <c r="F369" s="86"/>
      <c r="G369" s="52" t="s">
        <v>199</v>
      </c>
      <c r="H369" s="46">
        <v>339</v>
      </c>
      <c r="I369" s="108">
        <f>SUM(I370:I371)</f>
        <v>0</v>
      </c>
      <c r="J369" s="108">
        <f>SUM(J370:J371)</f>
        <v>0</v>
      </c>
      <c r="K369" s="108">
        <f>SUM(K370:K371)</f>
        <v>0</v>
      </c>
      <c r="L369" s="108">
        <f>SUM(L370:L371)</f>
        <v>0</v>
      </c>
      <c r="M369" s="5"/>
    </row>
    <row r="370" spans="1:18" ht="12.75" hidden="1" customHeight="1">
      <c r="A370" s="59">
        <v>3</v>
      </c>
      <c r="B370" s="59">
        <v>3</v>
      </c>
      <c r="C370" s="60">
        <v>2</v>
      </c>
      <c r="D370" s="61">
        <v>7</v>
      </c>
      <c r="E370" s="61">
        <v>1</v>
      </c>
      <c r="F370" s="62">
        <v>1</v>
      </c>
      <c r="G370" s="52" t="s">
        <v>200</v>
      </c>
      <c r="H370" s="46">
        <v>340</v>
      </c>
      <c r="I370" s="130">
        <v>0</v>
      </c>
      <c r="J370" s="130">
        <v>0</v>
      </c>
      <c r="K370" s="130">
        <v>0</v>
      </c>
      <c r="L370" s="129">
        <v>0</v>
      </c>
      <c r="M370" s="5"/>
    </row>
    <row r="371" spans="1:18" ht="15.75" hidden="1" customHeight="1">
      <c r="A371" s="59">
        <v>3</v>
      </c>
      <c r="B371" s="59">
        <v>3</v>
      </c>
      <c r="C371" s="60">
        <v>2</v>
      </c>
      <c r="D371" s="61">
        <v>7</v>
      </c>
      <c r="E371" s="61">
        <v>1</v>
      </c>
      <c r="F371" s="62">
        <v>2</v>
      </c>
      <c r="G371" s="52" t="s">
        <v>201</v>
      </c>
      <c r="H371" s="46">
        <v>341</v>
      </c>
      <c r="I371" s="112">
        <v>0</v>
      </c>
      <c r="J371" s="112">
        <v>0</v>
      </c>
      <c r="K371" s="112">
        <v>0</v>
      </c>
      <c r="L371" s="112">
        <v>0</v>
      </c>
      <c r="M371" s="5"/>
    </row>
    <row r="372" spans="1:18" ht="19.5" customHeight="1">
      <c r="A372" s="96"/>
      <c r="B372" s="96"/>
      <c r="C372" s="97"/>
      <c r="D372" s="98"/>
      <c r="E372" s="99"/>
      <c r="F372" s="100"/>
      <c r="G372" s="101" t="s">
        <v>204</v>
      </c>
      <c r="H372" s="46">
        <v>342</v>
      </c>
      <c r="I372" s="138">
        <f>SUM(I31+I188)</f>
        <v>1245200</v>
      </c>
      <c r="J372" s="138">
        <f>SUM(J31+J188)</f>
        <v>285600</v>
      </c>
      <c r="K372" s="138">
        <f>SUM(K31+K188)</f>
        <v>239183.88</v>
      </c>
      <c r="L372" s="138">
        <f>SUM(L31+L188)</f>
        <v>239183.88</v>
      </c>
      <c r="M372" s="5"/>
    </row>
    <row r="373" spans="1:18" ht="7.5" customHeight="1">
      <c r="G373" s="47"/>
      <c r="H373" s="46"/>
      <c r="I373" s="102"/>
      <c r="J373" s="140"/>
      <c r="K373" s="140"/>
      <c r="L373" s="140"/>
    </row>
    <row r="374" spans="1:18" ht="15" customHeight="1">
      <c r="D374" s="152" t="s">
        <v>205</v>
      </c>
      <c r="E374" s="152"/>
      <c r="F374" s="31"/>
      <c r="G374" s="168"/>
      <c r="H374" s="146"/>
      <c r="I374" s="103"/>
      <c r="J374" s="210" t="s">
        <v>206</v>
      </c>
      <c r="K374" s="210"/>
      <c r="L374" s="210"/>
    </row>
    <row r="375" spans="1:18" ht="18.75" customHeight="1">
      <c r="A375" s="104"/>
      <c r="B375" s="104"/>
      <c r="C375" s="104"/>
      <c r="D375" s="169" t="s">
        <v>245</v>
      </c>
      <c r="E375" s="5"/>
      <c r="F375" s="5"/>
      <c r="G375" s="5"/>
      <c r="H375" s="5"/>
      <c r="I375" s="148" t="s">
        <v>207</v>
      </c>
      <c r="K375" s="211" t="s">
        <v>208</v>
      </c>
      <c r="L375" s="211"/>
    </row>
    <row r="376" spans="1:18" ht="15.75" customHeight="1">
      <c r="I376" s="105"/>
      <c r="K376" s="105"/>
      <c r="L376" s="105"/>
    </row>
    <row r="377" spans="1:18" s="173" customFormat="1" ht="15.75" customHeight="1">
      <c r="A377" s="172"/>
      <c r="B377" s="172"/>
      <c r="C377" s="172"/>
      <c r="D377" s="152" t="s">
        <v>250</v>
      </c>
      <c r="E377" s="152"/>
      <c r="F377" s="31"/>
      <c r="G377" s="152"/>
      <c r="H377" s="172"/>
      <c r="I377" s="105"/>
      <c r="J377" s="208" t="s">
        <v>251</v>
      </c>
      <c r="K377" s="208"/>
      <c r="L377" s="208"/>
      <c r="M377" s="172"/>
      <c r="N377" s="172"/>
      <c r="O377" s="172"/>
      <c r="P377" s="172"/>
      <c r="Q377" s="172"/>
      <c r="R377" s="172"/>
    </row>
    <row r="378" spans="1:18" ht="38.25" customHeight="1">
      <c r="D378" s="212" t="s">
        <v>246</v>
      </c>
      <c r="E378" s="213"/>
      <c r="F378" s="213"/>
      <c r="G378" s="213"/>
      <c r="H378" s="106"/>
      <c r="I378" s="107" t="s">
        <v>207</v>
      </c>
      <c r="K378" s="211" t="s">
        <v>208</v>
      </c>
      <c r="L378" s="211"/>
    </row>
  </sheetData>
  <mergeCells count="27">
    <mergeCell ref="J374:L374"/>
    <mergeCell ref="K375:L375"/>
    <mergeCell ref="J377:L377"/>
    <mergeCell ref="D378:G378"/>
    <mergeCell ref="K378:L378"/>
    <mergeCell ref="G16:K16"/>
    <mergeCell ref="J1:L1"/>
    <mergeCell ref="A4:L4"/>
    <mergeCell ref="A7:L7"/>
    <mergeCell ref="G9:K9"/>
    <mergeCell ref="A10:L10"/>
    <mergeCell ref="G11:K11"/>
    <mergeCell ref="G12:K12"/>
    <mergeCell ref="B13:L13"/>
    <mergeCell ref="G15:K15"/>
    <mergeCell ref="G6:L6"/>
    <mergeCell ref="E18:K18"/>
    <mergeCell ref="A19:L19"/>
    <mergeCell ref="G26:H26"/>
    <mergeCell ref="C23:I23"/>
    <mergeCell ref="L28:L29"/>
    <mergeCell ref="K28:K29"/>
    <mergeCell ref="A30:F30"/>
    <mergeCell ref="A28:F29"/>
    <mergeCell ref="G28:G29"/>
    <mergeCell ref="H28:H29"/>
    <mergeCell ref="I28:J28"/>
  </mergeCells>
  <pageMargins left="0.19685039370078741" right="0.19685039370078741" top="0.19685039370078741" bottom="0.19685039370078741" header="0.31496062992125984" footer="0.31496062992125984"/>
  <pageSetup paperSize="9" scale="8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E14961-8011-4D0E-BACC-E1065A073AC7}">
  <sheetPr>
    <pageSetUpPr fitToPage="1"/>
  </sheetPr>
  <dimension ref="A1:R382"/>
  <sheetViews>
    <sheetView topLeftCell="A46" workbookViewId="0">
      <selection activeCell="R146" sqref="R146"/>
    </sheetView>
  </sheetViews>
  <sheetFormatPr defaultColWidth="9.140625" defaultRowHeight="12.75"/>
  <cols>
    <col min="1" max="4" width="2" style="24" customWidth="1"/>
    <col min="5" max="5" width="2.140625" style="24" customWidth="1"/>
    <col min="6" max="6" width="3.5703125" style="144" customWidth="1"/>
    <col min="7" max="7" width="34.28515625" style="24" customWidth="1"/>
    <col min="8" max="8" width="9.42578125" style="24" customWidth="1"/>
    <col min="9" max="9" width="12.28515625" style="24" customWidth="1"/>
    <col min="10" max="10" width="11.7109375" style="24" customWidth="1"/>
    <col min="11" max="11" width="12.42578125" style="24" customWidth="1"/>
    <col min="12" max="12" width="11.140625" style="24" customWidth="1"/>
    <col min="13" max="13" width="0.140625" style="24" hidden="1" customWidth="1"/>
    <col min="14" max="14" width="6.140625" style="24" hidden="1" customWidth="1"/>
    <col min="15" max="15" width="8.85546875" style="24" hidden="1" customWidth="1"/>
    <col min="16" max="16" width="9.140625" style="24"/>
    <col min="17" max="17" width="11" style="24" customWidth="1"/>
    <col min="18" max="18" width="9.140625" style="24"/>
    <col min="19" max="16384" width="9.140625" style="5"/>
  </cols>
  <sheetData>
    <row r="1" spans="1:17" ht="28.5" customHeight="1">
      <c r="G1" s="1"/>
      <c r="H1" s="4"/>
      <c r="I1" s="149"/>
      <c r="J1" s="202" t="s">
        <v>0</v>
      </c>
      <c r="K1" s="202"/>
      <c r="L1" s="202"/>
      <c r="M1" s="3"/>
      <c r="N1" s="141"/>
      <c r="O1" s="141"/>
      <c r="P1" s="141"/>
      <c r="Q1" s="141"/>
    </row>
    <row r="2" spans="1:17" ht="14.25" customHeight="1">
      <c r="H2" s="4"/>
      <c r="I2" s="5"/>
      <c r="J2" s="24" t="s">
        <v>1</v>
      </c>
      <c r="K2" s="150"/>
      <c r="L2" s="151"/>
      <c r="M2" s="3"/>
      <c r="N2" s="141"/>
      <c r="O2" s="141"/>
      <c r="P2" s="141"/>
      <c r="Q2" s="6"/>
    </row>
    <row r="3" spans="1:17" ht="3.75" customHeight="1">
      <c r="H3" s="20"/>
      <c r="I3" s="4"/>
      <c r="K3" s="2"/>
      <c r="L3" s="2"/>
      <c r="M3" s="3"/>
      <c r="N3" s="141"/>
      <c r="O3" s="141"/>
      <c r="P3" s="141"/>
      <c r="Q3" s="7"/>
    </row>
    <row r="4" spans="1:17" ht="3.75" customHeight="1">
      <c r="G4" s="8" t="s">
        <v>2</v>
      </c>
      <c r="H4" s="4"/>
      <c r="I4" s="5"/>
      <c r="J4" s="2"/>
      <c r="K4" s="2"/>
      <c r="L4" s="2"/>
      <c r="M4" s="3"/>
      <c r="N4" s="9"/>
      <c r="O4" s="9"/>
      <c r="P4" s="141"/>
      <c r="Q4" s="7"/>
    </row>
    <row r="5" spans="1:17" ht="3.75" customHeight="1">
      <c r="H5" s="10"/>
      <c r="I5" s="5"/>
      <c r="J5" s="2"/>
      <c r="K5" s="2"/>
      <c r="L5" s="2"/>
      <c r="M5" s="3"/>
      <c r="N5" s="141"/>
      <c r="O5" s="141"/>
      <c r="P5" s="141"/>
      <c r="Q5" s="7"/>
    </row>
    <row r="6" spans="1:17" ht="4.5" customHeight="1">
      <c r="H6" s="10"/>
      <c r="I6" s="5"/>
      <c r="J6" s="11"/>
      <c r="K6" s="2"/>
      <c r="L6" s="2"/>
      <c r="M6" s="3"/>
      <c r="N6" s="141"/>
      <c r="O6" s="141"/>
      <c r="P6" s="141"/>
    </row>
    <row r="7" spans="1:17" ht="4.5" customHeight="1">
      <c r="H7" s="10"/>
      <c r="I7" s="5"/>
      <c r="K7" s="141"/>
      <c r="L7" s="141"/>
      <c r="M7" s="3"/>
      <c r="N7" s="141"/>
      <c r="O7" s="141"/>
      <c r="P7" s="141"/>
      <c r="Q7" s="13"/>
    </row>
    <row r="8" spans="1:17" ht="15.75" customHeight="1">
      <c r="A8" s="203" t="s">
        <v>247</v>
      </c>
      <c r="B8" s="203"/>
      <c r="C8" s="203"/>
      <c r="D8" s="203"/>
      <c r="E8" s="203"/>
      <c r="F8" s="203"/>
      <c r="G8" s="203"/>
      <c r="H8" s="203"/>
      <c r="I8" s="203"/>
      <c r="J8" s="203"/>
      <c r="K8" s="203"/>
      <c r="L8" s="203"/>
      <c r="M8" s="3"/>
    </row>
    <row r="9" spans="1:17" ht="18" customHeight="1">
      <c r="G9" s="12"/>
      <c r="H9" s="13"/>
      <c r="I9" s="13"/>
      <c r="J9" s="14"/>
      <c r="K9" s="14"/>
      <c r="L9" s="15"/>
      <c r="M9" s="3"/>
    </row>
    <row r="10" spans="1:17" ht="16.5" customHeight="1">
      <c r="G10" s="209" t="s">
        <v>3</v>
      </c>
      <c r="H10" s="209"/>
      <c r="I10" s="209"/>
      <c r="J10" s="209"/>
      <c r="K10" s="209"/>
      <c r="L10" s="209"/>
      <c r="M10" s="3"/>
    </row>
    <row r="11" spans="1:17" ht="18.75" customHeight="1">
      <c r="A11" s="204" t="s">
        <v>4</v>
      </c>
      <c r="B11" s="205"/>
      <c r="C11" s="205"/>
      <c r="D11" s="205"/>
      <c r="E11" s="205"/>
      <c r="F11" s="205"/>
      <c r="G11" s="205"/>
      <c r="H11" s="205"/>
      <c r="I11" s="205"/>
      <c r="J11" s="205"/>
      <c r="K11" s="205"/>
      <c r="L11" s="205"/>
      <c r="M11" s="3"/>
    </row>
    <row r="12" spans="1:17" ht="6" customHeight="1">
      <c r="A12" s="142"/>
      <c r="B12" s="143"/>
      <c r="C12" s="143"/>
      <c r="D12" s="143"/>
      <c r="E12" s="143"/>
      <c r="F12" s="143"/>
      <c r="G12" s="143"/>
      <c r="H12" s="143"/>
      <c r="I12" s="143"/>
      <c r="J12" s="143"/>
      <c r="K12" s="143"/>
      <c r="L12" s="143"/>
      <c r="M12" s="3"/>
    </row>
    <row r="13" spans="1:17" ht="14.25" customHeight="1">
      <c r="A13" s="142"/>
      <c r="B13" s="143"/>
      <c r="C13" s="143"/>
      <c r="D13" s="143"/>
      <c r="E13" s="143"/>
      <c r="F13" s="143"/>
      <c r="G13" s="206" t="s">
        <v>5</v>
      </c>
      <c r="H13" s="206"/>
      <c r="I13" s="206"/>
      <c r="J13" s="206"/>
      <c r="K13" s="206"/>
      <c r="L13" s="143"/>
      <c r="M13" s="3"/>
    </row>
    <row r="14" spans="1:17" ht="16.5" customHeight="1">
      <c r="A14" s="207" t="s">
        <v>213</v>
      </c>
      <c r="B14" s="207"/>
      <c r="C14" s="207"/>
      <c r="D14" s="207"/>
      <c r="E14" s="207"/>
      <c r="F14" s="207"/>
      <c r="G14" s="207"/>
      <c r="H14" s="207"/>
      <c r="I14" s="207"/>
      <c r="J14" s="207"/>
      <c r="K14" s="207"/>
      <c r="L14" s="207"/>
      <c r="M14" s="3"/>
      <c r="P14" s="24" t="s">
        <v>6</v>
      </c>
    </row>
    <row r="15" spans="1:17" ht="15.75" customHeight="1">
      <c r="G15" s="208" t="s">
        <v>248</v>
      </c>
      <c r="H15" s="208"/>
      <c r="I15" s="208"/>
      <c r="J15" s="208"/>
      <c r="K15" s="208"/>
      <c r="M15" s="3"/>
    </row>
    <row r="16" spans="1:17" ht="12" customHeight="1">
      <c r="G16" s="208" t="s">
        <v>214</v>
      </c>
      <c r="H16" s="208"/>
      <c r="I16" s="208"/>
      <c r="J16" s="208"/>
      <c r="K16" s="208"/>
    </row>
    <row r="17" spans="1:13" ht="12" customHeight="1">
      <c r="B17" s="207" t="s">
        <v>7</v>
      </c>
      <c r="C17" s="207"/>
      <c r="D17" s="207"/>
      <c r="E17" s="207"/>
      <c r="F17" s="207"/>
      <c r="G17" s="207"/>
      <c r="H17" s="207"/>
      <c r="I17" s="207"/>
      <c r="J17" s="207"/>
      <c r="K17" s="207"/>
      <c r="L17" s="207"/>
    </row>
    <row r="18" spans="1:13" ht="12" customHeight="1"/>
    <row r="19" spans="1:13" ht="12.75" customHeight="1">
      <c r="G19" s="208" t="s">
        <v>215</v>
      </c>
      <c r="H19" s="208"/>
      <c r="I19" s="208"/>
      <c r="J19" s="208"/>
      <c r="K19" s="208"/>
    </row>
    <row r="20" spans="1:13" ht="11.25" customHeight="1">
      <c r="G20" s="201" t="s">
        <v>8</v>
      </c>
      <c r="H20" s="201"/>
      <c r="I20" s="201"/>
      <c r="J20" s="201"/>
      <c r="K20" s="201"/>
    </row>
    <row r="21" spans="1:13" ht="11.25" customHeight="1">
      <c r="G21" s="141"/>
      <c r="H21" s="141"/>
      <c r="I21" s="141"/>
      <c r="J21" s="141"/>
      <c r="K21" s="141"/>
    </row>
    <row r="22" spans="1:13" ht="15.75" customHeight="1">
      <c r="B22" s="5"/>
      <c r="C22" s="5"/>
      <c r="D22" s="5"/>
      <c r="E22" s="192" t="s">
        <v>9</v>
      </c>
      <c r="F22" s="192"/>
      <c r="G22" s="192"/>
      <c r="H22" s="192"/>
      <c r="I22" s="192"/>
      <c r="J22" s="192"/>
      <c r="K22" s="192"/>
      <c r="L22" s="5"/>
    </row>
    <row r="23" spans="1:13" ht="12" customHeight="1">
      <c r="A23" s="193" t="s">
        <v>10</v>
      </c>
      <c r="B23" s="193"/>
      <c r="C23" s="193"/>
      <c r="D23" s="193"/>
      <c r="E23" s="193"/>
      <c r="F23" s="193"/>
      <c r="G23" s="193"/>
      <c r="H23" s="193"/>
      <c r="I23" s="193"/>
      <c r="J23" s="193"/>
      <c r="K23" s="193"/>
      <c r="L23" s="193"/>
      <c r="M23" s="16"/>
    </row>
    <row r="24" spans="1:13" ht="12" customHeight="1">
      <c r="F24" s="24"/>
      <c r="J24" s="17"/>
      <c r="K24" s="15"/>
      <c r="L24" s="18" t="s">
        <v>11</v>
      </c>
      <c r="M24" s="16"/>
    </row>
    <row r="25" spans="1:13" ht="11.25" customHeight="1">
      <c r="F25" s="24"/>
      <c r="J25" s="19" t="s">
        <v>12</v>
      </c>
      <c r="K25" s="141"/>
      <c r="L25" s="23"/>
      <c r="M25" s="16"/>
    </row>
    <row r="26" spans="1:13" ht="12" customHeight="1">
      <c r="E26" s="141"/>
      <c r="F26" s="145"/>
      <c r="I26" s="21"/>
      <c r="J26" s="21"/>
      <c r="K26" s="22" t="s">
        <v>13</v>
      </c>
      <c r="L26" s="23"/>
      <c r="M26" s="16"/>
    </row>
    <row r="27" spans="1:13" ht="12.75" customHeight="1">
      <c r="C27" s="195" t="s">
        <v>209</v>
      </c>
      <c r="D27" s="196"/>
      <c r="E27" s="196"/>
      <c r="F27" s="196"/>
      <c r="G27" s="196"/>
      <c r="H27" s="196"/>
      <c r="I27" s="196"/>
      <c r="K27" s="22" t="s">
        <v>15</v>
      </c>
      <c r="L27" s="25" t="s">
        <v>16</v>
      </c>
      <c r="M27" s="16"/>
    </row>
    <row r="28" spans="1:13" ht="12" customHeight="1">
      <c r="C28" s="5" t="s">
        <v>14</v>
      </c>
      <c r="F28" s="24"/>
      <c r="G28" s="145"/>
      <c r="H28" s="152"/>
      <c r="J28" s="147" t="s">
        <v>18</v>
      </c>
      <c r="K28" s="26" t="s">
        <v>19</v>
      </c>
      <c r="L28" s="23"/>
      <c r="M28" s="16"/>
    </row>
    <row r="29" spans="1:13" ht="12.75" customHeight="1">
      <c r="F29" s="24"/>
      <c r="G29" s="27" t="s">
        <v>20</v>
      </c>
      <c r="H29" s="96" t="s">
        <v>21</v>
      </c>
      <c r="I29" s="97"/>
      <c r="J29" s="28"/>
      <c r="K29" s="23"/>
      <c r="L29" s="23"/>
      <c r="M29" s="16"/>
    </row>
    <row r="30" spans="1:13" ht="13.5" customHeight="1">
      <c r="F30" s="24"/>
      <c r="G30" s="194" t="s">
        <v>22</v>
      </c>
      <c r="H30" s="194"/>
      <c r="I30" s="139" t="s">
        <v>23</v>
      </c>
      <c r="J30" s="153" t="s">
        <v>24</v>
      </c>
      <c r="K30" s="23" t="s">
        <v>25</v>
      </c>
      <c r="L30" s="23" t="s">
        <v>23</v>
      </c>
      <c r="M30" s="16"/>
    </row>
    <row r="31" spans="1:13" ht="14.25" customHeight="1">
      <c r="A31" s="29" t="s">
        <v>26</v>
      </c>
      <c r="B31" s="29"/>
      <c r="C31" s="29"/>
      <c r="D31" s="29"/>
      <c r="E31" s="29"/>
      <c r="F31" s="30"/>
      <c r="G31" s="31"/>
      <c r="I31" s="31"/>
      <c r="J31" s="31"/>
      <c r="K31" s="32"/>
      <c r="L31" s="33" t="s">
        <v>27</v>
      </c>
      <c r="M31" s="34"/>
    </row>
    <row r="32" spans="1:13" ht="24" customHeight="1">
      <c r="A32" s="182" t="s">
        <v>28</v>
      </c>
      <c r="B32" s="183"/>
      <c r="C32" s="183"/>
      <c r="D32" s="183"/>
      <c r="E32" s="183"/>
      <c r="F32" s="183"/>
      <c r="G32" s="186" t="s">
        <v>29</v>
      </c>
      <c r="H32" s="188" t="s">
        <v>30</v>
      </c>
      <c r="I32" s="190" t="s">
        <v>31</v>
      </c>
      <c r="J32" s="191"/>
      <c r="K32" s="199" t="s">
        <v>32</v>
      </c>
      <c r="L32" s="197" t="s">
        <v>33</v>
      </c>
      <c r="M32" s="34"/>
    </row>
    <row r="33" spans="1:18" ht="46.5" customHeight="1">
      <c r="A33" s="184"/>
      <c r="B33" s="185"/>
      <c r="C33" s="185"/>
      <c r="D33" s="185"/>
      <c r="E33" s="185"/>
      <c r="F33" s="185"/>
      <c r="G33" s="187"/>
      <c r="H33" s="189"/>
      <c r="I33" s="35" t="s">
        <v>34</v>
      </c>
      <c r="J33" s="36" t="s">
        <v>35</v>
      </c>
      <c r="K33" s="200"/>
      <c r="L33" s="198"/>
    </row>
    <row r="34" spans="1:18" ht="11.25" customHeight="1">
      <c r="A34" s="179" t="s">
        <v>36</v>
      </c>
      <c r="B34" s="180"/>
      <c r="C34" s="180"/>
      <c r="D34" s="180"/>
      <c r="E34" s="180"/>
      <c r="F34" s="181"/>
      <c r="G34" s="37">
        <v>2</v>
      </c>
      <c r="H34" s="38">
        <v>3</v>
      </c>
      <c r="I34" s="39" t="s">
        <v>37</v>
      </c>
      <c r="J34" s="40" t="s">
        <v>38</v>
      </c>
      <c r="K34" s="41">
        <v>6</v>
      </c>
      <c r="L34" s="41">
        <v>7</v>
      </c>
    </row>
    <row r="35" spans="1:18" s="47" customFormat="1" ht="14.25" customHeight="1">
      <c r="A35" s="42">
        <v>2</v>
      </c>
      <c r="B35" s="42"/>
      <c r="C35" s="43"/>
      <c r="D35" s="44"/>
      <c r="E35" s="42"/>
      <c r="F35" s="45"/>
      <c r="G35" s="44" t="s">
        <v>39</v>
      </c>
      <c r="H35" s="46">
        <v>1</v>
      </c>
      <c r="I35" s="108">
        <f>SUM(I36+I47+I68+I89+I96+I120+I146+I166+I176)</f>
        <v>1209200</v>
      </c>
      <c r="J35" s="108">
        <f>SUM(J36+J47+J68+J89+J96+J120+J146+J166+J176)</f>
        <v>285600</v>
      </c>
      <c r="K35" s="109">
        <f>SUM(K36+K47+K68+K89+K96+K120+K146+K166+K176)</f>
        <v>239183.88</v>
      </c>
      <c r="L35" s="108">
        <f>SUM(L36+L47+L68+L89+L96+L120+L146+L166+L176)</f>
        <v>239183.88</v>
      </c>
    </row>
    <row r="36" spans="1:18" ht="16.5" customHeight="1">
      <c r="A36" s="42">
        <v>2</v>
      </c>
      <c r="B36" s="48">
        <v>1</v>
      </c>
      <c r="C36" s="49"/>
      <c r="D36" s="56"/>
      <c r="E36" s="50"/>
      <c r="F36" s="51"/>
      <c r="G36" s="154" t="s">
        <v>40</v>
      </c>
      <c r="H36" s="46">
        <v>2</v>
      </c>
      <c r="I36" s="108">
        <f>SUM(I37+I43)</f>
        <v>918500</v>
      </c>
      <c r="J36" s="108">
        <f>SUM(J37+J43)</f>
        <v>230500</v>
      </c>
      <c r="K36" s="121">
        <f>SUM(K37+K43)</f>
        <v>206582.39999999999</v>
      </c>
      <c r="L36" s="113">
        <f>SUM(L37+L43)</f>
        <v>206582.39999999999</v>
      </c>
      <c r="M36" s="5"/>
    </row>
    <row r="37" spans="1:18" ht="14.25" customHeight="1">
      <c r="A37" s="60">
        <v>2</v>
      </c>
      <c r="B37" s="60">
        <v>1</v>
      </c>
      <c r="C37" s="61">
        <v>1</v>
      </c>
      <c r="D37" s="52"/>
      <c r="E37" s="60"/>
      <c r="F37" s="62"/>
      <c r="G37" s="155" t="s">
        <v>41</v>
      </c>
      <c r="H37" s="46">
        <v>3</v>
      </c>
      <c r="I37" s="108">
        <f>SUM(I38)</f>
        <v>900800</v>
      </c>
      <c r="J37" s="108">
        <f>SUM(J38)</f>
        <v>225500</v>
      </c>
      <c r="K37" s="109">
        <f>SUM(K38)</f>
        <v>202801.37</v>
      </c>
      <c r="L37" s="108">
        <f>SUM(L38)</f>
        <v>202801.37</v>
      </c>
      <c r="M37" s="5"/>
      <c r="Q37" s="5"/>
    </row>
    <row r="38" spans="1:18" ht="13.5" customHeight="1">
      <c r="A38" s="59">
        <v>2</v>
      </c>
      <c r="B38" s="60">
        <v>1</v>
      </c>
      <c r="C38" s="61">
        <v>1</v>
      </c>
      <c r="D38" s="52">
        <v>1</v>
      </c>
      <c r="E38" s="60"/>
      <c r="F38" s="62"/>
      <c r="G38" s="155" t="s">
        <v>41</v>
      </c>
      <c r="H38" s="46">
        <v>4</v>
      </c>
      <c r="I38" s="108">
        <f>SUM(I39+I41)</f>
        <v>900800</v>
      </c>
      <c r="J38" s="108">
        <f>SUM(J39+J41)</f>
        <v>225500</v>
      </c>
      <c r="K38" s="108">
        <f>SUM(K39+K41)</f>
        <v>202801.37</v>
      </c>
      <c r="L38" s="108">
        <f>SUM(L39+L41)</f>
        <v>202801.37</v>
      </c>
      <c r="M38" s="5"/>
      <c r="Q38" s="53"/>
    </row>
    <row r="39" spans="1:18" ht="14.25" customHeight="1">
      <c r="A39" s="59">
        <v>2</v>
      </c>
      <c r="B39" s="60">
        <v>1</v>
      </c>
      <c r="C39" s="61">
        <v>1</v>
      </c>
      <c r="D39" s="52">
        <v>1</v>
      </c>
      <c r="E39" s="60">
        <v>1</v>
      </c>
      <c r="F39" s="62"/>
      <c r="G39" s="155" t="s">
        <v>42</v>
      </c>
      <c r="H39" s="46">
        <v>5</v>
      </c>
      <c r="I39" s="109">
        <f>SUM(I40)</f>
        <v>900800</v>
      </c>
      <c r="J39" s="109">
        <f>SUM(J40)</f>
        <v>225500</v>
      </c>
      <c r="K39" s="109">
        <f>SUM(K40)</f>
        <v>202801.37</v>
      </c>
      <c r="L39" s="109">
        <f>SUM(L40)</f>
        <v>202801.37</v>
      </c>
      <c r="M39" s="5"/>
      <c r="Q39" s="53"/>
    </row>
    <row r="40" spans="1:18" ht="14.25" customHeight="1">
      <c r="A40" s="59">
        <v>2</v>
      </c>
      <c r="B40" s="60">
        <v>1</v>
      </c>
      <c r="C40" s="61">
        <v>1</v>
      </c>
      <c r="D40" s="52">
        <v>1</v>
      </c>
      <c r="E40" s="60">
        <v>1</v>
      </c>
      <c r="F40" s="62">
        <v>1</v>
      </c>
      <c r="G40" s="155" t="s">
        <v>42</v>
      </c>
      <c r="H40" s="46">
        <v>6</v>
      </c>
      <c r="I40" s="110">
        <v>900800</v>
      </c>
      <c r="J40" s="111">
        <v>225500</v>
      </c>
      <c r="K40" s="111">
        <v>202801.37</v>
      </c>
      <c r="L40" s="111">
        <v>202801.37</v>
      </c>
      <c r="M40" s="5"/>
      <c r="Q40" s="53"/>
    </row>
    <row r="41" spans="1:18" ht="12.75" hidden="1" customHeight="1">
      <c r="A41" s="59">
        <v>2</v>
      </c>
      <c r="B41" s="60">
        <v>1</v>
      </c>
      <c r="C41" s="61">
        <v>1</v>
      </c>
      <c r="D41" s="52">
        <v>1</v>
      </c>
      <c r="E41" s="60">
        <v>2</v>
      </c>
      <c r="F41" s="62"/>
      <c r="G41" s="155" t="s">
        <v>216</v>
      </c>
      <c r="H41" s="46">
        <v>7</v>
      </c>
      <c r="I41" s="109">
        <f>I42</f>
        <v>0</v>
      </c>
      <c r="J41" s="109">
        <f>J42</f>
        <v>0</v>
      </c>
      <c r="K41" s="109">
        <f>K42</f>
        <v>0</v>
      </c>
      <c r="L41" s="109">
        <f>L42</f>
        <v>0</v>
      </c>
      <c r="M41" s="5"/>
      <c r="Q41" s="53"/>
    </row>
    <row r="42" spans="1:18" ht="12.75" hidden="1" customHeight="1">
      <c r="A42" s="59">
        <v>2</v>
      </c>
      <c r="B42" s="60">
        <v>1</v>
      </c>
      <c r="C42" s="61">
        <v>1</v>
      </c>
      <c r="D42" s="52">
        <v>1</v>
      </c>
      <c r="E42" s="60">
        <v>2</v>
      </c>
      <c r="F42" s="62">
        <v>1</v>
      </c>
      <c r="G42" s="155" t="s">
        <v>216</v>
      </c>
      <c r="H42" s="46">
        <v>8</v>
      </c>
      <c r="I42" s="111">
        <v>0</v>
      </c>
      <c r="J42" s="112">
        <v>0</v>
      </c>
      <c r="K42" s="111">
        <v>0</v>
      </c>
      <c r="L42" s="112">
        <v>0</v>
      </c>
      <c r="M42" s="5"/>
      <c r="Q42" s="53"/>
    </row>
    <row r="43" spans="1:18" ht="13.5" customHeight="1">
      <c r="A43" s="59">
        <v>2</v>
      </c>
      <c r="B43" s="60">
        <v>1</v>
      </c>
      <c r="C43" s="61">
        <v>2</v>
      </c>
      <c r="D43" s="52"/>
      <c r="E43" s="60"/>
      <c r="F43" s="62"/>
      <c r="G43" s="155" t="s">
        <v>43</v>
      </c>
      <c r="H43" s="46">
        <v>9</v>
      </c>
      <c r="I43" s="109">
        <f t="shared" ref="I43:L45" si="0">I44</f>
        <v>17700</v>
      </c>
      <c r="J43" s="108">
        <f t="shared" si="0"/>
        <v>5000</v>
      </c>
      <c r="K43" s="109">
        <f t="shared" si="0"/>
        <v>3781.03</v>
      </c>
      <c r="L43" s="108">
        <f t="shared" si="0"/>
        <v>3781.03</v>
      </c>
      <c r="M43" s="5"/>
      <c r="Q43" s="53"/>
    </row>
    <row r="44" spans="1:18">
      <c r="A44" s="59">
        <v>2</v>
      </c>
      <c r="B44" s="60">
        <v>1</v>
      </c>
      <c r="C44" s="61">
        <v>2</v>
      </c>
      <c r="D44" s="52">
        <v>1</v>
      </c>
      <c r="E44" s="60"/>
      <c r="F44" s="62"/>
      <c r="G44" s="52" t="s">
        <v>43</v>
      </c>
      <c r="H44" s="46">
        <v>10</v>
      </c>
      <c r="I44" s="109">
        <f t="shared" si="0"/>
        <v>17700</v>
      </c>
      <c r="J44" s="108">
        <f t="shared" si="0"/>
        <v>5000</v>
      </c>
      <c r="K44" s="108">
        <f t="shared" si="0"/>
        <v>3781.03</v>
      </c>
      <c r="L44" s="108">
        <f t="shared" si="0"/>
        <v>3781.03</v>
      </c>
      <c r="Q44" s="5"/>
    </row>
    <row r="45" spans="1:18" ht="13.5" customHeight="1">
      <c r="A45" s="59">
        <v>2</v>
      </c>
      <c r="B45" s="60">
        <v>1</v>
      </c>
      <c r="C45" s="61">
        <v>2</v>
      </c>
      <c r="D45" s="52">
        <v>1</v>
      </c>
      <c r="E45" s="60">
        <v>1</v>
      </c>
      <c r="F45" s="62"/>
      <c r="G45" s="52" t="s">
        <v>43</v>
      </c>
      <c r="H45" s="46">
        <v>11</v>
      </c>
      <c r="I45" s="108">
        <f t="shared" si="0"/>
        <v>17700</v>
      </c>
      <c r="J45" s="108">
        <f t="shared" si="0"/>
        <v>5000</v>
      </c>
      <c r="K45" s="108">
        <f t="shared" si="0"/>
        <v>3781.03</v>
      </c>
      <c r="L45" s="108">
        <f t="shared" si="0"/>
        <v>3781.03</v>
      </c>
      <c r="M45" s="5"/>
      <c r="Q45" s="53"/>
    </row>
    <row r="46" spans="1:18" ht="14.25" customHeight="1">
      <c r="A46" s="59">
        <v>2</v>
      </c>
      <c r="B46" s="60">
        <v>1</v>
      </c>
      <c r="C46" s="61">
        <v>2</v>
      </c>
      <c r="D46" s="52">
        <v>1</v>
      </c>
      <c r="E46" s="60">
        <v>1</v>
      </c>
      <c r="F46" s="62">
        <v>1</v>
      </c>
      <c r="G46" s="52" t="s">
        <v>43</v>
      </c>
      <c r="H46" s="46">
        <v>12</v>
      </c>
      <c r="I46" s="112">
        <v>17700</v>
      </c>
      <c r="J46" s="111">
        <v>5000</v>
      </c>
      <c r="K46" s="111">
        <v>3781.03</v>
      </c>
      <c r="L46" s="111">
        <v>3781.03</v>
      </c>
      <c r="M46" s="5"/>
      <c r="Q46" s="53"/>
    </row>
    <row r="47" spans="1:18" ht="14.25" customHeight="1">
      <c r="A47" s="54">
        <v>2</v>
      </c>
      <c r="B47" s="55">
        <v>2</v>
      </c>
      <c r="C47" s="49"/>
      <c r="D47" s="56"/>
      <c r="E47" s="50"/>
      <c r="F47" s="51"/>
      <c r="G47" s="154" t="s">
        <v>44</v>
      </c>
      <c r="H47" s="46">
        <v>13</v>
      </c>
      <c r="I47" s="117">
        <f t="shared" ref="I47:L49" si="1">I48</f>
        <v>269400</v>
      </c>
      <c r="J47" s="119">
        <f t="shared" si="1"/>
        <v>43200</v>
      </c>
      <c r="K47" s="117">
        <f t="shared" si="1"/>
        <v>21067.73</v>
      </c>
      <c r="L47" s="117">
        <f t="shared" si="1"/>
        <v>21067.73</v>
      </c>
      <c r="M47" s="5"/>
    </row>
    <row r="48" spans="1:18" ht="12" customHeight="1">
      <c r="A48" s="59">
        <v>2</v>
      </c>
      <c r="B48" s="60">
        <v>2</v>
      </c>
      <c r="C48" s="61">
        <v>1</v>
      </c>
      <c r="D48" s="52"/>
      <c r="E48" s="60"/>
      <c r="F48" s="62"/>
      <c r="G48" s="56" t="s">
        <v>44</v>
      </c>
      <c r="H48" s="46">
        <v>14</v>
      </c>
      <c r="I48" s="108">
        <f t="shared" si="1"/>
        <v>269400</v>
      </c>
      <c r="J48" s="109">
        <f t="shared" si="1"/>
        <v>43200</v>
      </c>
      <c r="K48" s="108">
        <f t="shared" si="1"/>
        <v>21067.73</v>
      </c>
      <c r="L48" s="109">
        <f t="shared" si="1"/>
        <v>21067.73</v>
      </c>
      <c r="M48" s="5"/>
      <c r="Q48" s="5"/>
      <c r="R48" s="53"/>
    </row>
    <row r="49" spans="1:18" ht="15.75" customHeight="1">
      <c r="A49" s="59">
        <v>2</v>
      </c>
      <c r="B49" s="60">
        <v>2</v>
      </c>
      <c r="C49" s="61">
        <v>1</v>
      </c>
      <c r="D49" s="52">
        <v>1</v>
      </c>
      <c r="E49" s="60"/>
      <c r="F49" s="62"/>
      <c r="G49" s="56" t="s">
        <v>44</v>
      </c>
      <c r="H49" s="46">
        <v>15</v>
      </c>
      <c r="I49" s="108">
        <f t="shared" si="1"/>
        <v>269400</v>
      </c>
      <c r="J49" s="109">
        <f t="shared" si="1"/>
        <v>43200</v>
      </c>
      <c r="K49" s="113">
        <f t="shared" si="1"/>
        <v>21067.73</v>
      </c>
      <c r="L49" s="113">
        <f t="shared" si="1"/>
        <v>21067.73</v>
      </c>
      <c r="M49" s="5"/>
      <c r="Q49" s="53"/>
      <c r="R49" s="5"/>
    </row>
    <row r="50" spans="1:18" ht="12.75" customHeight="1">
      <c r="A50" s="72">
        <v>2</v>
      </c>
      <c r="B50" s="73">
        <v>2</v>
      </c>
      <c r="C50" s="74">
        <v>1</v>
      </c>
      <c r="D50" s="71">
        <v>1</v>
      </c>
      <c r="E50" s="73">
        <v>1</v>
      </c>
      <c r="F50" s="86"/>
      <c r="G50" s="56" t="s">
        <v>44</v>
      </c>
      <c r="H50" s="46">
        <v>16</v>
      </c>
      <c r="I50" s="114">
        <f>SUM(I51:I67)</f>
        <v>269400</v>
      </c>
      <c r="J50" s="114">
        <f>SUM(J51:J67)</f>
        <v>43200</v>
      </c>
      <c r="K50" s="115">
        <f>SUM(K51:K67)</f>
        <v>21067.73</v>
      </c>
      <c r="L50" s="115">
        <f>SUM(L51:L67)</f>
        <v>21067.73</v>
      </c>
      <c r="M50" s="5"/>
      <c r="Q50" s="53"/>
      <c r="R50" s="5"/>
    </row>
    <row r="51" spans="1:18" ht="15.75" hidden="1" customHeight="1">
      <c r="A51" s="59">
        <v>2</v>
      </c>
      <c r="B51" s="60">
        <v>2</v>
      </c>
      <c r="C51" s="61">
        <v>1</v>
      </c>
      <c r="D51" s="52">
        <v>1</v>
      </c>
      <c r="E51" s="60">
        <v>1</v>
      </c>
      <c r="F51" s="57">
        <v>1</v>
      </c>
      <c r="G51" s="52" t="s">
        <v>45</v>
      </c>
      <c r="H51" s="46">
        <v>17</v>
      </c>
      <c r="I51" s="111">
        <v>0</v>
      </c>
      <c r="J51" s="111">
        <v>0</v>
      </c>
      <c r="K51" s="111">
        <v>0</v>
      </c>
      <c r="L51" s="111">
        <v>0</v>
      </c>
      <c r="M51" s="5"/>
      <c r="Q51" s="53"/>
      <c r="R51" s="5"/>
    </row>
    <row r="52" spans="1:18" ht="26.25" customHeight="1">
      <c r="A52" s="59">
        <v>2</v>
      </c>
      <c r="B52" s="60">
        <v>2</v>
      </c>
      <c r="C52" s="61">
        <v>1</v>
      </c>
      <c r="D52" s="52">
        <v>1</v>
      </c>
      <c r="E52" s="60">
        <v>1</v>
      </c>
      <c r="F52" s="62">
        <v>2</v>
      </c>
      <c r="G52" s="52" t="s">
        <v>46</v>
      </c>
      <c r="H52" s="46">
        <v>18</v>
      </c>
      <c r="I52" s="111">
        <v>600</v>
      </c>
      <c r="J52" s="111">
        <v>200</v>
      </c>
      <c r="K52" s="111">
        <v>58.56</v>
      </c>
      <c r="L52" s="111">
        <v>58.56</v>
      </c>
      <c r="M52" s="5"/>
      <c r="Q52" s="53"/>
      <c r="R52" s="5"/>
    </row>
    <row r="53" spans="1:18" ht="26.25" customHeight="1">
      <c r="A53" s="59">
        <v>2</v>
      </c>
      <c r="B53" s="60">
        <v>2</v>
      </c>
      <c r="C53" s="61">
        <v>1</v>
      </c>
      <c r="D53" s="52">
        <v>1</v>
      </c>
      <c r="E53" s="60">
        <v>1</v>
      </c>
      <c r="F53" s="62">
        <v>5</v>
      </c>
      <c r="G53" s="52" t="s">
        <v>47</v>
      </c>
      <c r="H53" s="46">
        <v>19</v>
      </c>
      <c r="I53" s="111">
        <v>1400</v>
      </c>
      <c r="J53" s="111">
        <v>400</v>
      </c>
      <c r="K53" s="111">
        <v>290.73</v>
      </c>
      <c r="L53" s="111">
        <v>290.73</v>
      </c>
      <c r="M53" s="5"/>
      <c r="Q53" s="53"/>
      <c r="R53" s="5"/>
    </row>
    <row r="54" spans="1:18" ht="27" customHeight="1">
      <c r="A54" s="59">
        <v>2</v>
      </c>
      <c r="B54" s="60">
        <v>2</v>
      </c>
      <c r="C54" s="61">
        <v>1</v>
      </c>
      <c r="D54" s="52">
        <v>1</v>
      </c>
      <c r="E54" s="60">
        <v>1</v>
      </c>
      <c r="F54" s="62">
        <v>6</v>
      </c>
      <c r="G54" s="52" t="s">
        <v>48</v>
      </c>
      <c r="H54" s="46">
        <v>20</v>
      </c>
      <c r="I54" s="111">
        <v>3700</v>
      </c>
      <c r="J54" s="111">
        <v>1000</v>
      </c>
      <c r="K54" s="111">
        <v>915.69</v>
      </c>
      <c r="L54" s="111">
        <v>915.69</v>
      </c>
      <c r="M54" s="5"/>
      <c r="Q54" s="53"/>
      <c r="R54" s="5"/>
    </row>
    <row r="55" spans="1:18" ht="26.25" customHeight="1">
      <c r="A55" s="66">
        <v>2</v>
      </c>
      <c r="B55" s="50">
        <v>2</v>
      </c>
      <c r="C55" s="49">
        <v>1</v>
      </c>
      <c r="D55" s="56">
        <v>1</v>
      </c>
      <c r="E55" s="50">
        <v>1</v>
      </c>
      <c r="F55" s="51">
        <v>7</v>
      </c>
      <c r="G55" s="56" t="s">
        <v>49</v>
      </c>
      <c r="H55" s="46">
        <v>21</v>
      </c>
      <c r="I55" s="111">
        <v>5000</v>
      </c>
      <c r="J55" s="111">
        <v>1400</v>
      </c>
      <c r="K55" s="111">
        <v>0</v>
      </c>
      <c r="L55" s="111">
        <v>0</v>
      </c>
      <c r="M55" s="5"/>
      <c r="Q55" s="53"/>
      <c r="R55" s="5"/>
    </row>
    <row r="56" spans="1:18" ht="12" customHeight="1">
      <c r="A56" s="59">
        <v>2</v>
      </c>
      <c r="B56" s="60">
        <v>2</v>
      </c>
      <c r="C56" s="61">
        <v>1</v>
      </c>
      <c r="D56" s="52">
        <v>1</v>
      </c>
      <c r="E56" s="60">
        <v>1</v>
      </c>
      <c r="F56" s="62">
        <v>11</v>
      </c>
      <c r="G56" s="52" t="s">
        <v>50</v>
      </c>
      <c r="H56" s="46">
        <v>22</v>
      </c>
      <c r="I56" s="111">
        <v>900</v>
      </c>
      <c r="J56" s="111">
        <v>200</v>
      </c>
      <c r="K56" s="111">
        <v>149.05000000000001</v>
      </c>
      <c r="L56" s="111">
        <v>149.05000000000001</v>
      </c>
      <c r="M56" s="5"/>
      <c r="Q56" s="53"/>
      <c r="R56" s="5"/>
    </row>
    <row r="57" spans="1:18" ht="15.75" hidden="1" customHeight="1">
      <c r="A57" s="72">
        <v>2</v>
      </c>
      <c r="B57" s="83">
        <v>2</v>
      </c>
      <c r="C57" s="84">
        <v>1</v>
      </c>
      <c r="D57" s="84">
        <v>1</v>
      </c>
      <c r="E57" s="84">
        <v>1</v>
      </c>
      <c r="F57" s="85">
        <v>12</v>
      </c>
      <c r="G57" s="77" t="s">
        <v>51</v>
      </c>
      <c r="H57" s="46">
        <v>23</v>
      </c>
      <c r="I57" s="111">
        <v>0</v>
      </c>
      <c r="J57" s="111">
        <v>0</v>
      </c>
      <c r="K57" s="111">
        <v>0</v>
      </c>
      <c r="L57" s="111">
        <v>0</v>
      </c>
      <c r="M57" s="5"/>
      <c r="Q57" s="53"/>
      <c r="R57" s="5"/>
    </row>
    <row r="58" spans="1:18" ht="25.5" hidden="1" customHeight="1">
      <c r="A58" s="59">
        <v>2</v>
      </c>
      <c r="B58" s="60">
        <v>2</v>
      </c>
      <c r="C58" s="61">
        <v>1</v>
      </c>
      <c r="D58" s="61">
        <v>1</v>
      </c>
      <c r="E58" s="61">
        <v>1</v>
      </c>
      <c r="F58" s="62">
        <v>14</v>
      </c>
      <c r="G58" s="58" t="s">
        <v>52</v>
      </c>
      <c r="H58" s="46">
        <v>24</v>
      </c>
      <c r="I58" s="111">
        <v>0</v>
      </c>
      <c r="J58" s="112">
        <v>0</v>
      </c>
      <c r="K58" s="112">
        <v>0</v>
      </c>
      <c r="L58" s="112">
        <v>0</v>
      </c>
      <c r="M58" s="5"/>
      <c r="Q58" s="53"/>
      <c r="R58" s="5"/>
    </row>
    <row r="59" spans="1:18" ht="27.75" customHeight="1">
      <c r="A59" s="59">
        <v>2</v>
      </c>
      <c r="B59" s="60">
        <v>2</v>
      </c>
      <c r="C59" s="61">
        <v>1</v>
      </c>
      <c r="D59" s="61">
        <v>1</v>
      </c>
      <c r="E59" s="61">
        <v>1</v>
      </c>
      <c r="F59" s="62">
        <v>15</v>
      </c>
      <c r="G59" s="52" t="s">
        <v>53</v>
      </c>
      <c r="H59" s="46">
        <v>25</v>
      </c>
      <c r="I59" s="111">
        <v>4000</v>
      </c>
      <c r="J59" s="111">
        <v>1000</v>
      </c>
      <c r="K59" s="111">
        <v>891.25</v>
      </c>
      <c r="L59" s="111">
        <v>891.25</v>
      </c>
      <c r="M59" s="5"/>
      <c r="Q59" s="53"/>
      <c r="R59" s="5"/>
    </row>
    <row r="60" spans="1:18" ht="15.75" customHeight="1">
      <c r="A60" s="59">
        <v>2</v>
      </c>
      <c r="B60" s="60">
        <v>2</v>
      </c>
      <c r="C60" s="61">
        <v>1</v>
      </c>
      <c r="D60" s="61">
        <v>1</v>
      </c>
      <c r="E60" s="61">
        <v>1</v>
      </c>
      <c r="F60" s="62">
        <v>16</v>
      </c>
      <c r="G60" s="52" t="s">
        <v>54</v>
      </c>
      <c r="H60" s="46">
        <v>26</v>
      </c>
      <c r="I60" s="111">
        <v>2700</v>
      </c>
      <c r="J60" s="111">
        <v>700</v>
      </c>
      <c r="K60" s="111">
        <v>237.3</v>
      </c>
      <c r="L60" s="111">
        <v>237.3</v>
      </c>
      <c r="M60" s="5"/>
      <c r="Q60" s="53"/>
      <c r="R60" s="5"/>
    </row>
    <row r="61" spans="1:18" ht="27.75" hidden="1" customHeight="1">
      <c r="A61" s="59">
        <v>2</v>
      </c>
      <c r="B61" s="60">
        <v>2</v>
      </c>
      <c r="C61" s="61">
        <v>1</v>
      </c>
      <c r="D61" s="61">
        <v>1</v>
      </c>
      <c r="E61" s="61">
        <v>1</v>
      </c>
      <c r="F61" s="62">
        <v>17</v>
      </c>
      <c r="G61" s="52" t="s">
        <v>55</v>
      </c>
      <c r="H61" s="46">
        <v>27</v>
      </c>
      <c r="I61" s="111">
        <v>0</v>
      </c>
      <c r="J61" s="112">
        <v>0</v>
      </c>
      <c r="K61" s="112">
        <v>0</v>
      </c>
      <c r="L61" s="112">
        <v>0</v>
      </c>
      <c r="M61" s="5"/>
      <c r="Q61" s="53"/>
      <c r="R61" s="5"/>
    </row>
    <row r="62" spans="1:18" ht="14.25" customHeight="1">
      <c r="A62" s="59">
        <v>2</v>
      </c>
      <c r="B62" s="60">
        <v>2</v>
      </c>
      <c r="C62" s="61">
        <v>1</v>
      </c>
      <c r="D62" s="61">
        <v>1</v>
      </c>
      <c r="E62" s="61">
        <v>1</v>
      </c>
      <c r="F62" s="62">
        <v>20</v>
      </c>
      <c r="G62" s="52" t="s">
        <v>56</v>
      </c>
      <c r="H62" s="46">
        <v>28</v>
      </c>
      <c r="I62" s="111">
        <v>62400</v>
      </c>
      <c r="J62" s="111">
        <v>17100</v>
      </c>
      <c r="K62" s="111">
        <v>11641.74</v>
      </c>
      <c r="L62" s="111">
        <v>11641.74</v>
      </c>
      <c r="M62" s="5"/>
      <c r="Q62" s="53"/>
      <c r="R62" s="5"/>
    </row>
    <row r="63" spans="1:18" ht="27.75" customHeight="1">
      <c r="A63" s="59">
        <v>2</v>
      </c>
      <c r="B63" s="60">
        <v>2</v>
      </c>
      <c r="C63" s="61">
        <v>1</v>
      </c>
      <c r="D63" s="61">
        <v>1</v>
      </c>
      <c r="E63" s="61">
        <v>1</v>
      </c>
      <c r="F63" s="62">
        <v>21</v>
      </c>
      <c r="G63" s="52" t="s">
        <v>57</v>
      </c>
      <c r="H63" s="46">
        <v>29</v>
      </c>
      <c r="I63" s="111">
        <v>3700</v>
      </c>
      <c r="J63" s="111">
        <v>1000</v>
      </c>
      <c r="K63" s="111">
        <v>852.82</v>
      </c>
      <c r="L63" s="111">
        <v>852.82</v>
      </c>
      <c r="M63" s="5"/>
      <c r="Q63" s="53"/>
      <c r="R63" s="5"/>
    </row>
    <row r="64" spans="1:18" ht="12" customHeight="1">
      <c r="A64" s="59">
        <v>2</v>
      </c>
      <c r="B64" s="60">
        <v>2</v>
      </c>
      <c r="C64" s="61">
        <v>1</v>
      </c>
      <c r="D64" s="61">
        <v>1</v>
      </c>
      <c r="E64" s="61">
        <v>1</v>
      </c>
      <c r="F64" s="62">
        <v>22</v>
      </c>
      <c r="G64" s="52" t="s">
        <v>58</v>
      </c>
      <c r="H64" s="46">
        <v>30</v>
      </c>
      <c r="I64" s="111">
        <v>400</v>
      </c>
      <c r="J64" s="111">
        <v>100</v>
      </c>
      <c r="K64" s="111">
        <v>0</v>
      </c>
      <c r="L64" s="111">
        <v>0</v>
      </c>
      <c r="M64" s="5"/>
      <c r="Q64" s="53"/>
      <c r="R64" s="5"/>
    </row>
    <row r="65" spans="1:18" ht="12" customHeight="1">
      <c r="A65" s="59">
        <v>2</v>
      </c>
      <c r="B65" s="60">
        <v>2</v>
      </c>
      <c r="C65" s="61">
        <v>1</v>
      </c>
      <c r="D65" s="61">
        <v>1</v>
      </c>
      <c r="E65" s="61">
        <v>1</v>
      </c>
      <c r="F65" s="62">
        <v>23</v>
      </c>
      <c r="G65" s="52" t="s">
        <v>59</v>
      </c>
      <c r="H65" s="46">
        <v>31</v>
      </c>
      <c r="I65" s="111">
        <v>500</v>
      </c>
      <c r="J65" s="111">
        <v>100</v>
      </c>
      <c r="K65" s="111">
        <v>84.7</v>
      </c>
      <c r="L65" s="111">
        <v>84.7</v>
      </c>
      <c r="M65" s="5"/>
      <c r="Q65" s="53"/>
      <c r="R65" s="5"/>
    </row>
    <row r="66" spans="1:18" ht="12" hidden="1" customHeight="1">
      <c r="A66" s="67">
        <v>2</v>
      </c>
      <c r="B66" s="60">
        <v>2</v>
      </c>
      <c r="C66" s="61">
        <v>1</v>
      </c>
      <c r="D66" s="61">
        <v>1</v>
      </c>
      <c r="E66" s="61">
        <v>1</v>
      </c>
      <c r="F66" s="62">
        <v>24</v>
      </c>
      <c r="G66" s="52" t="s">
        <v>217</v>
      </c>
      <c r="H66" s="46">
        <v>32</v>
      </c>
      <c r="I66" s="111">
        <v>0</v>
      </c>
      <c r="J66" s="111">
        <v>0</v>
      </c>
      <c r="K66" s="111">
        <v>0</v>
      </c>
      <c r="L66" s="111">
        <v>0</v>
      </c>
      <c r="M66" s="5"/>
      <c r="Q66" s="53"/>
      <c r="R66" s="5"/>
    </row>
    <row r="67" spans="1:18" ht="15" customHeight="1">
      <c r="A67" s="59">
        <v>2</v>
      </c>
      <c r="B67" s="60">
        <v>2</v>
      </c>
      <c r="C67" s="61">
        <v>1</v>
      </c>
      <c r="D67" s="61">
        <v>1</v>
      </c>
      <c r="E67" s="61">
        <v>1</v>
      </c>
      <c r="F67" s="62">
        <v>30</v>
      </c>
      <c r="G67" s="52" t="s">
        <v>60</v>
      </c>
      <c r="H67" s="46">
        <v>33</v>
      </c>
      <c r="I67" s="111">
        <v>184100</v>
      </c>
      <c r="J67" s="111">
        <v>20000</v>
      </c>
      <c r="K67" s="111">
        <v>5945.89</v>
      </c>
      <c r="L67" s="111">
        <v>5945.89</v>
      </c>
      <c r="M67" s="5"/>
      <c r="Q67" s="53"/>
      <c r="R67" s="5"/>
    </row>
    <row r="68" spans="1:18" ht="14.25" hidden="1" customHeight="1">
      <c r="A68" s="63">
        <v>2</v>
      </c>
      <c r="B68" s="64">
        <v>3</v>
      </c>
      <c r="C68" s="48"/>
      <c r="D68" s="49"/>
      <c r="E68" s="49"/>
      <c r="F68" s="51"/>
      <c r="G68" s="156" t="s">
        <v>61</v>
      </c>
      <c r="H68" s="46">
        <v>34</v>
      </c>
      <c r="I68" s="117">
        <f>I69+I85</f>
        <v>0</v>
      </c>
      <c r="J68" s="117">
        <f>J69+J85</f>
        <v>0</v>
      </c>
      <c r="K68" s="117">
        <f>K69+K85</f>
        <v>0</v>
      </c>
      <c r="L68" s="117">
        <f>L69+L85</f>
        <v>0</v>
      </c>
      <c r="M68" s="5"/>
    </row>
    <row r="69" spans="1:18" ht="13.5" hidden="1" customHeight="1">
      <c r="A69" s="59">
        <v>2</v>
      </c>
      <c r="B69" s="60">
        <v>3</v>
      </c>
      <c r="C69" s="61">
        <v>1</v>
      </c>
      <c r="D69" s="61"/>
      <c r="E69" s="61"/>
      <c r="F69" s="62"/>
      <c r="G69" s="52" t="s">
        <v>62</v>
      </c>
      <c r="H69" s="46">
        <v>35</v>
      </c>
      <c r="I69" s="108">
        <f>SUM(I70+I75+I80)</f>
        <v>0</v>
      </c>
      <c r="J69" s="108">
        <f>SUM(J70+J75+J80)</f>
        <v>0</v>
      </c>
      <c r="K69" s="108">
        <f>SUM(K70+K75+K80)</f>
        <v>0</v>
      </c>
      <c r="L69" s="108">
        <f>SUM(L70+L75+L80)</f>
        <v>0</v>
      </c>
      <c r="M69" s="5"/>
      <c r="Q69" s="5"/>
      <c r="R69" s="53"/>
    </row>
    <row r="70" spans="1:18" ht="15" hidden="1" customHeight="1">
      <c r="A70" s="59">
        <v>2</v>
      </c>
      <c r="B70" s="60">
        <v>3</v>
      </c>
      <c r="C70" s="61">
        <v>1</v>
      </c>
      <c r="D70" s="61">
        <v>1</v>
      </c>
      <c r="E70" s="61"/>
      <c r="F70" s="62"/>
      <c r="G70" s="155" t="s">
        <v>63</v>
      </c>
      <c r="H70" s="46">
        <v>36</v>
      </c>
      <c r="I70" s="108">
        <f>I71</f>
        <v>0</v>
      </c>
      <c r="J70" s="131">
        <f>J71</f>
        <v>0</v>
      </c>
      <c r="K70" s="109">
        <f>K71</f>
        <v>0</v>
      </c>
      <c r="L70" s="108">
        <f>L71</f>
        <v>0</v>
      </c>
      <c r="M70" s="5"/>
      <c r="Q70" s="53"/>
      <c r="R70" s="5"/>
    </row>
    <row r="71" spans="1:18" ht="13.5" hidden="1" customHeight="1">
      <c r="A71" s="59">
        <v>2</v>
      </c>
      <c r="B71" s="60">
        <v>3</v>
      </c>
      <c r="C71" s="61">
        <v>1</v>
      </c>
      <c r="D71" s="61">
        <v>1</v>
      </c>
      <c r="E71" s="61">
        <v>1</v>
      </c>
      <c r="F71" s="62"/>
      <c r="G71" s="52" t="s">
        <v>63</v>
      </c>
      <c r="H71" s="46">
        <v>37</v>
      </c>
      <c r="I71" s="108">
        <f>SUM(I72:I74)</f>
        <v>0</v>
      </c>
      <c r="J71" s="131">
        <f>SUM(J72:J74)</f>
        <v>0</v>
      </c>
      <c r="K71" s="109">
        <f>SUM(K72:K74)</f>
        <v>0</v>
      </c>
      <c r="L71" s="108">
        <f>SUM(L72:L74)</f>
        <v>0</v>
      </c>
      <c r="M71" s="5"/>
      <c r="Q71" s="53"/>
      <c r="R71" s="5"/>
    </row>
    <row r="72" spans="1:18" s="65" customFormat="1" ht="25.5" hidden="1" customHeight="1">
      <c r="A72" s="59">
        <v>2</v>
      </c>
      <c r="B72" s="60">
        <v>3</v>
      </c>
      <c r="C72" s="61">
        <v>1</v>
      </c>
      <c r="D72" s="61">
        <v>1</v>
      </c>
      <c r="E72" s="61">
        <v>1</v>
      </c>
      <c r="F72" s="62">
        <v>1</v>
      </c>
      <c r="G72" s="52" t="s">
        <v>64</v>
      </c>
      <c r="H72" s="46">
        <v>38</v>
      </c>
      <c r="I72" s="112">
        <v>0</v>
      </c>
      <c r="J72" s="112">
        <v>0</v>
      </c>
      <c r="K72" s="112">
        <v>0</v>
      </c>
      <c r="L72" s="112">
        <v>0</v>
      </c>
      <c r="Q72" s="53"/>
      <c r="R72" s="5"/>
    </row>
    <row r="73" spans="1:18" ht="27.75" hidden="1" customHeight="1">
      <c r="A73" s="59">
        <v>2</v>
      </c>
      <c r="B73" s="50">
        <v>3</v>
      </c>
      <c r="C73" s="49">
        <v>1</v>
      </c>
      <c r="D73" s="49">
        <v>1</v>
      </c>
      <c r="E73" s="49">
        <v>1</v>
      </c>
      <c r="F73" s="51">
        <v>2</v>
      </c>
      <c r="G73" s="56" t="s">
        <v>218</v>
      </c>
      <c r="H73" s="46">
        <v>39</v>
      </c>
      <c r="I73" s="110">
        <v>0</v>
      </c>
      <c r="J73" s="110">
        <v>0</v>
      </c>
      <c r="K73" s="110">
        <v>0</v>
      </c>
      <c r="L73" s="110">
        <v>0</v>
      </c>
      <c r="M73" s="5"/>
      <c r="Q73" s="53"/>
      <c r="R73" s="5"/>
    </row>
    <row r="74" spans="1:18" ht="16.5" hidden="1" customHeight="1">
      <c r="A74" s="60">
        <v>2</v>
      </c>
      <c r="B74" s="61">
        <v>3</v>
      </c>
      <c r="C74" s="61">
        <v>1</v>
      </c>
      <c r="D74" s="61">
        <v>1</v>
      </c>
      <c r="E74" s="61">
        <v>1</v>
      </c>
      <c r="F74" s="62">
        <v>3</v>
      </c>
      <c r="G74" s="52" t="s">
        <v>66</v>
      </c>
      <c r="H74" s="46">
        <v>40</v>
      </c>
      <c r="I74" s="112">
        <v>0</v>
      </c>
      <c r="J74" s="112">
        <v>0</v>
      </c>
      <c r="K74" s="112">
        <v>0</v>
      </c>
      <c r="L74" s="112">
        <v>0</v>
      </c>
      <c r="M74" s="5"/>
      <c r="Q74" s="53"/>
      <c r="R74" s="5"/>
    </row>
    <row r="75" spans="1:18" ht="29.25" hidden="1" customHeight="1">
      <c r="A75" s="50">
        <v>2</v>
      </c>
      <c r="B75" s="49">
        <v>3</v>
      </c>
      <c r="C75" s="49">
        <v>1</v>
      </c>
      <c r="D75" s="49">
        <v>2</v>
      </c>
      <c r="E75" s="49"/>
      <c r="F75" s="51"/>
      <c r="G75" s="157" t="s">
        <v>219</v>
      </c>
      <c r="H75" s="46">
        <v>41</v>
      </c>
      <c r="I75" s="117">
        <f>I76</f>
        <v>0</v>
      </c>
      <c r="J75" s="118">
        <f>J76</f>
        <v>0</v>
      </c>
      <c r="K75" s="119">
        <f>K76</f>
        <v>0</v>
      </c>
      <c r="L75" s="119">
        <f>L76</f>
        <v>0</v>
      </c>
      <c r="M75" s="5"/>
      <c r="Q75" s="53"/>
      <c r="R75" s="5"/>
    </row>
    <row r="76" spans="1:18" ht="27" hidden="1" customHeight="1">
      <c r="A76" s="73">
        <v>2</v>
      </c>
      <c r="B76" s="74">
        <v>3</v>
      </c>
      <c r="C76" s="74">
        <v>1</v>
      </c>
      <c r="D76" s="74">
        <v>2</v>
      </c>
      <c r="E76" s="74">
        <v>1</v>
      </c>
      <c r="F76" s="86"/>
      <c r="G76" s="157" t="s">
        <v>219</v>
      </c>
      <c r="H76" s="46">
        <v>42</v>
      </c>
      <c r="I76" s="113">
        <f>SUM(I77:I79)</f>
        <v>0</v>
      </c>
      <c r="J76" s="120">
        <f>SUM(J77:J79)</f>
        <v>0</v>
      </c>
      <c r="K76" s="121">
        <f>SUM(K77:K79)</f>
        <v>0</v>
      </c>
      <c r="L76" s="109">
        <f>SUM(L77:L79)</f>
        <v>0</v>
      </c>
      <c r="M76" s="5"/>
      <c r="Q76" s="53"/>
      <c r="R76" s="5"/>
    </row>
    <row r="77" spans="1:18" s="65" customFormat="1" ht="27" hidden="1" customHeight="1">
      <c r="A77" s="60">
        <v>2</v>
      </c>
      <c r="B77" s="61">
        <v>3</v>
      </c>
      <c r="C77" s="61">
        <v>1</v>
      </c>
      <c r="D77" s="61">
        <v>2</v>
      </c>
      <c r="E77" s="61">
        <v>1</v>
      </c>
      <c r="F77" s="62">
        <v>1</v>
      </c>
      <c r="G77" s="158" t="s">
        <v>64</v>
      </c>
      <c r="H77" s="46">
        <v>43</v>
      </c>
      <c r="I77" s="112">
        <v>0</v>
      </c>
      <c r="J77" s="112">
        <v>0</v>
      </c>
      <c r="K77" s="112">
        <v>0</v>
      </c>
      <c r="L77" s="112">
        <v>0</v>
      </c>
      <c r="Q77" s="53"/>
      <c r="R77" s="5"/>
    </row>
    <row r="78" spans="1:18" ht="16.5" hidden="1" customHeight="1">
      <c r="A78" s="60">
        <v>2</v>
      </c>
      <c r="B78" s="61">
        <v>3</v>
      </c>
      <c r="C78" s="61">
        <v>1</v>
      </c>
      <c r="D78" s="61">
        <v>2</v>
      </c>
      <c r="E78" s="61">
        <v>1</v>
      </c>
      <c r="F78" s="62">
        <v>2</v>
      </c>
      <c r="G78" s="158" t="s">
        <v>65</v>
      </c>
      <c r="H78" s="46">
        <v>44</v>
      </c>
      <c r="I78" s="112">
        <v>0</v>
      </c>
      <c r="J78" s="112">
        <v>0</v>
      </c>
      <c r="K78" s="112">
        <v>0</v>
      </c>
      <c r="L78" s="112">
        <v>0</v>
      </c>
      <c r="M78" s="5"/>
      <c r="Q78" s="53"/>
      <c r="R78" s="5"/>
    </row>
    <row r="79" spans="1:18" ht="15" hidden="1" customHeight="1">
      <c r="A79" s="60">
        <v>2</v>
      </c>
      <c r="B79" s="61">
        <v>3</v>
      </c>
      <c r="C79" s="61">
        <v>1</v>
      </c>
      <c r="D79" s="61">
        <v>2</v>
      </c>
      <c r="E79" s="61">
        <v>1</v>
      </c>
      <c r="F79" s="62">
        <v>3</v>
      </c>
      <c r="G79" s="158" t="s">
        <v>66</v>
      </c>
      <c r="H79" s="46">
        <v>45</v>
      </c>
      <c r="I79" s="112">
        <v>0</v>
      </c>
      <c r="J79" s="112">
        <v>0</v>
      </c>
      <c r="K79" s="112">
        <v>0</v>
      </c>
      <c r="L79" s="112">
        <v>0</v>
      </c>
      <c r="M79" s="5"/>
      <c r="Q79" s="53"/>
      <c r="R79" s="5"/>
    </row>
    <row r="80" spans="1:18" ht="27.75" hidden="1" customHeight="1">
      <c r="A80" s="60">
        <v>2</v>
      </c>
      <c r="B80" s="61">
        <v>3</v>
      </c>
      <c r="C80" s="61">
        <v>1</v>
      </c>
      <c r="D80" s="61">
        <v>3</v>
      </c>
      <c r="E80" s="61"/>
      <c r="F80" s="62"/>
      <c r="G80" s="158" t="s">
        <v>67</v>
      </c>
      <c r="H80" s="46">
        <v>46</v>
      </c>
      <c r="I80" s="108">
        <f>I81</f>
        <v>0</v>
      </c>
      <c r="J80" s="131">
        <f>J81</f>
        <v>0</v>
      </c>
      <c r="K80" s="109">
        <f>K81</f>
        <v>0</v>
      </c>
      <c r="L80" s="109">
        <f>L81</f>
        <v>0</v>
      </c>
      <c r="M80" s="5"/>
      <c r="Q80" s="53"/>
      <c r="R80" s="5"/>
    </row>
    <row r="81" spans="1:18" ht="26.25" hidden="1" customHeight="1">
      <c r="A81" s="60">
        <v>2</v>
      </c>
      <c r="B81" s="61">
        <v>3</v>
      </c>
      <c r="C81" s="61">
        <v>1</v>
      </c>
      <c r="D81" s="61">
        <v>3</v>
      </c>
      <c r="E81" s="61">
        <v>1</v>
      </c>
      <c r="F81" s="62"/>
      <c r="G81" s="158" t="s">
        <v>68</v>
      </c>
      <c r="H81" s="46">
        <v>47</v>
      </c>
      <c r="I81" s="108">
        <f>SUM(I82:I84)</f>
        <v>0</v>
      </c>
      <c r="J81" s="131">
        <f>SUM(J82:J84)</f>
        <v>0</v>
      </c>
      <c r="K81" s="109">
        <f>SUM(K82:K84)</f>
        <v>0</v>
      </c>
      <c r="L81" s="109">
        <f>SUM(L82:L84)</f>
        <v>0</v>
      </c>
      <c r="M81" s="5"/>
      <c r="Q81" s="53"/>
      <c r="R81" s="5"/>
    </row>
    <row r="82" spans="1:18" ht="15" hidden="1" customHeight="1">
      <c r="A82" s="50">
        <v>2</v>
      </c>
      <c r="B82" s="49">
        <v>3</v>
      </c>
      <c r="C82" s="49">
        <v>1</v>
      </c>
      <c r="D82" s="49">
        <v>3</v>
      </c>
      <c r="E82" s="49">
        <v>1</v>
      </c>
      <c r="F82" s="51">
        <v>1</v>
      </c>
      <c r="G82" s="66" t="s">
        <v>69</v>
      </c>
      <c r="H82" s="46">
        <v>48</v>
      </c>
      <c r="I82" s="110">
        <v>0</v>
      </c>
      <c r="J82" s="110">
        <v>0</v>
      </c>
      <c r="K82" s="110">
        <v>0</v>
      </c>
      <c r="L82" s="110">
        <v>0</v>
      </c>
      <c r="M82" s="5"/>
      <c r="Q82" s="53"/>
      <c r="R82" s="5"/>
    </row>
    <row r="83" spans="1:18" ht="16.5" hidden="1" customHeight="1">
      <c r="A83" s="60">
        <v>2</v>
      </c>
      <c r="B83" s="61">
        <v>3</v>
      </c>
      <c r="C83" s="61">
        <v>1</v>
      </c>
      <c r="D83" s="61">
        <v>3</v>
      </c>
      <c r="E83" s="61">
        <v>1</v>
      </c>
      <c r="F83" s="62">
        <v>2</v>
      </c>
      <c r="G83" s="59" t="s">
        <v>70</v>
      </c>
      <c r="H83" s="46">
        <v>49</v>
      </c>
      <c r="I83" s="112">
        <v>0</v>
      </c>
      <c r="J83" s="112">
        <v>0</v>
      </c>
      <c r="K83" s="112">
        <v>0</v>
      </c>
      <c r="L83" s="112">
        <v>0</v>
      </c>
      <c r="M83" s="5"/>
      <c r="Q83" s="53"/>
      <c r="R83" s="5"/>
    </row>
    <row r="84" spans="1:18" ht="17.25" hidden="1" customHeight="1">
      <c r="A84" s="50">
        <v>2</v>
      </c>
      <c r="B84" s="49">
        <v>3</v>
      </c>
      <c r="C84" s="49">
        <v>1</v>
      </c>
      <c r="D84" s="49">
        <v>3</v>
      </c>
      <c r="E84" s="49">
        <v>1</v>
      </c>
      <c r="F84" s="51">
        <v>3</v>
      </c>
      <c r="G84" s="66" t="s">
        <v>71</v>
      </c>
      <c r="H84" s="46">
        <v>50</v>
      </c>
      <c r="I84" s="110">
        <v>0</v>
      </c>
      <c r="J84" s="110">
        <v>0</v>
      </c>
      <c r="K84" s="110">
        <v>0</v>
      </c>
      <c r="L84" s="110">
        <v>0</v>
      </c>
      <c r="M84" s="5"/>
      <c r="Q84" s="53"/>
      <c r="R84" s="5"/>
    </row>
    <row r="85" spans="1:18" ht="12.75" hidden="1" customHeight="1">
      <c r="A85" s="50">
        <v>2</v>
      </c>
      <c r="B85" s="49">
        <v>3</v>
      </c>
      <c r="C85" s="49">
        <v>2</v>
      </c>
      <c r="D85" s="49"/>
      <c r="E85" s="49"/>
      <c r="F85" s="51"/>
      <c r="G85" s="66" t="s">
        <v>72</v>
      </c>
      <c r="H85" s="46">
        <v>51</v>
      </c>
      <c r="I85" s="108">
        <f t="shared" ref="I85:L86" si="2">I86</f>
        <v>0</v>
      </c>
      <c r="J85" s="108">
        <f t="shared" si="2"/>
        <v>0</v>
      </c>
      <c r="K85" s="108">
        <f t="shared" si="2"/>
        <v>0</v>
      </c>
      <c r="L85" s="108">
        <f t="shared" si="2"/>
        <v>0</v>
      </c>
      <c r="M85" s="5"/>
    </row>
    <row r="86" spans="1:18" ht="12" hidden="1" customHeight="1">
      <c r="A86" s="50">
        <v>2</v>
      </c>
      <c r="B86" s="49">
        <v>3</v>
      </c>
      <c r="C86" s="49">
        <v>2</v>
      </c>
      <c r="D86" s="49">
        <v>1</v>
      </c>
      <c r="E86" s="49"/>
      <c r="F86" s="51"/>
      <c r="G86" s="66" t="s">
        <v>72</v>
      </c>
      <c r="H86" s="46">
        <v>52</v>
      </c>
      <c r="I86" s="108">
        <f t="shared" si="2"/>
        <v>0</v>
      </c>
      <c r="J86" s="108">
        <f t="shared" si="2"/>
        <v>0</v>
      </c>
      <c r="K86" s="108">
        <f t="shared" si="2"/>
        <v>0</v>
      </c>
      <c r="L86" s="108">
        <f t="shared" si="2"/>
        <v>0</v>
      </c>
      <c r="M86" s="5"/>
    </row>
    <row r="87" spans="1:18" ht="15.75" hidden="1" customHeight="1">
      <c r="A87" s="50">
        <v>2</v>
      </c>
      <c r="B87" s="49">
        <v>3</v>
      </c>
      <c r="C87" s="49">
        <v>2</v>
      </c>
      <c r="D87" s="49">
        <v>1</v>
      </c>
      <c r="E87" s="49">
        <v>1</v>
      </c>
      <c r="F87" s="51"/>
      <c r="G87" s="66" t="s">
        <v>72</v>
      </c>
      <c r="H87" s="46">
        <v>53</v>
      </c>
      <c r="I87" s="108">
        <f>SUM(I88)</f>
        <v>0</v>
      </c>
      <c r="J87" s="108">
        <f>SUM(J88)</f>
        <v>0</v>
      </c>
      <c r="K87" s="108">
        <f>SUM(K88)</f>
        <v>0</v>
      </c>
      <c r="L87" s="108">
        <f>SUM(L88)</f>
        <v>0</v>
      </c>
      <c r="M87" s="5"/>
    </row>
    <row r="88" spans="1:18" ht="13.5" hidden="1" customHeight="1">
      <c r="A88" s="50">
        <v>2</v>
      </c>
      <c r="B88" s="49">
        <v>3</v>
      </c>
      <c r="C88" s="49">
        <v>2</v>
      </c>
      <c r="D88" s="49">
        <v>1</v>
      </c>
      <c r="E88" s="49">
        <v>1</v>
      </c>
      <c r="F88" s="51">
        <v>1</v>
      </c>
      <c r="G88" s="66" t="s">
        <v>72</v>
      </c>
      <c r="H88" s="46">
        <v>54</v>
      </c>
      <c r="I88" s="112">
        <v>0</v>
      </c>
      <c r="J88" s="112">
        <v>0</v>
      </c>
      <c r="K88" s="112">
        <v>0</v>
      </c>
      <c r="L88" s="112">
        <v>0</v>
      </c>
      <c r="M88" s="5"/>
    </row>
    <row r="89" spans="1:18" ht="16.5" hidden="1" customHeight="1">
      <c r="A89" s="42">
        <v>2</v>
      </c>
      <c r="B89" s="43">
        <v>4</v>
      </c>
      <c r="C89" s="43"/>
      <c r="D89" s="43"/>
      <c r="E89" s="43"/>
      <c r="F89" s="45"/>
      <c r="G89" s="159" t="s">
        <v>73</v>
      </c>
      <c r="H89" s="46">
        <v>55</v>
      </c>
      <c r="I89" s="108">
        <f t="shared" ref="I89:L91" si="3">I90</f>
        <v>0</v>
      </c>
      <c r="J89" s="131">
        <f t="shared" si="3"/>
        <v>0</v>
      </c>
      <c r="K89" s="109">
        <f t="shared" si="3"/>
        <v>0</v>
      </c>
      <c r="L89" s="109">
        <f t="shared" si="3"/>
        <v>0</v>
      </c>
      <c r="M89" s="5"/>
    </row>
    <row r="90" spans="1:18" ht="15.75" hidden="1" customHeight="1">
      <c r="A90" s="60">
        <v>2</v>
      </c>
      <c r="B90" s="61">
        <v>4</v>
      </c>
      <c r="C90" s="61">
        <v>1</v>
      </c>
      <c r="D90" s="61"/>
      <c r="E90" s="61"/>
      <c r="F90" s="62"/>
      <c r="G90" s="59" t="s">
        <v>74</v>
      </c>
      <c r="H90" s="46">
        <v>56</v>
      </c>
      <c r="I90" s="108">
        <f t="shared" si="3"/>
        <v>0</v>
      </c>
      <c r="J90" s="131">
        <f t="shared" si="3"/>
        <v>0</v>
      </c>
      <c r="K90" s="109">
        <f t="shared" si="3"/>
        <v>0</v>
      </c>
      <c r="L90" s="109">
        <f t="shared" si="3"/>
        <v>0</v>
      </c>
      <c r="M90" s="5"/>
    </row>
    <row r="91" spans="1:18" ht="17.25" hidden="1" customHeight="1">
      <c r="A91" s="60">
        <v>2</v>
      </c>
      <c r="B91" s="61">
        <v>4</v>
      </c>
      <c r="C91" s="61">
        <v>1</v>
      </c>
      <c r="D91" s="61">
        <v>1</v>
      </c>
      <c r="E91" s="61"/>
      <c r="F91" s="62"/>
      <c r="G91" s="59" t="s">
        <v>74</v>
      </c>
      <c r="H91" s="46">
        <v>57</v>
      </c>
      <c r="I91" s="108">
        <f t="shared" si="3"/>
        <v>0</v>
      </c>
      <c r="J91" s="131">
        <f t="shared" si="3"/>
        <v>0</v>
      </c>
      <c r="K91" s="109">
        <f t="shared" si="3"/>
        <v>0</v>
      </c>
      <c r="L91" s="109">
        <f t="shared" si="3"/>
        <v>0</v>
      </c>
      <c r="M91" s="5"/>
    </row>
    <row r="92" spans="1:18" ht="18" hidden="1" customHeight="1">
      <c r="A92" s="60">
        <v>2</v>
      </c>
      <c r="B92" s="61">
        <v>4</v>
      </c>
      <c r="C92" s="61">
        <v>1</v>
      </c>
      <c r="D92" s="61">
        <v>1</v>
      </c>
      <c r="E92" s="61">
        <v>1</v>
      </c>
      <c r="F92" s="62"/>
      <c r="G92" s="59" t="s">
        <v>74</v>
      </c>
      <c r="H92" s="46">
        <v>58</v>
      </c>
      <c r="I92" s="108">
        <f>SUM(I93:I95)</f>
        <v>0</v>
      </c>
      <c r="J92" s="131">
        <f>SUM(J93:J95)</f>
        <v>0</v>
      </c>
      <c r="K92" s="109">
        <f>SUM(K93:K95)</f>
        <v>0</v>
      </c>
      <c r="L92" s="109">
        <f>SUM(L93:L95)</f>
        <v>0</v>
      </c>
      <c r="M92" s="5"/>
    </row>
    <row r="93" spans="1:18" ht="14.25" hidden="1" customHeight="1">
      <c r="A93" s="60">
        <v>2</v>
      </c>
      <c r="B93" s="61">
        <v>4</v>
      </c>
      <c r="C93" s="61">
        <v>1</v>
      </c>
      <c r="D93" s="61">
        <v>1</v>
      </c>
      <c r="E93" s="61">
        <v>1</v>
      </c>
      <c r="F93" s="62">
        <v>1</v>
      </c>
      <c r="G93" s="59" t="s">
        <v>75</v>
      </c>
      <c r="H93" s="46">
        <v>59</v>
      </c>
      <c r="I93" s="112">
        <v>0</v>
      </c>
      <c r="J93" s="112">
        <v>0</v>
      </c>
      <c r="K93" s="112">
        <v>0</v>
      </c>
      <c r="L93" s="112">
        <v>0</v>
      </c>
      <c r="M93" s="5"/>
    </row>
    <row r="94" spans="1:18" ht="13.5" hidden="1" customHeight="1">
      <c r="A94" s="60">
        <v>2</v>
      </c>
      <c r="B94" s="60">
        <v>4</v>
      </c>
      <c r="C94" s="60">
        <v>1</v>
      </c>
      <c r="D94" s="61">
        <v>1</v>
      </c>
      <c r="E94" s="61">
        <v>1</v>
      </c>
      <c r="F94" s="68">
        <v>2</v>
      </c>
      <c r="G94" s="52" t="s">
        <v>76</v>
      </c>
      <c r="H94" s="46">
        <v>60</v>
      </c>
      <c r="I94" s="112">
        <v>0</v>
      </c>
      <c r="J94" s="112">
        <v>0</v>
      </c>
      <c r="K94" s="112">
        <v>0</v>
      </c>
      <c r="L94" s="112">
        <v>0</v>
      </c>
      <c r="M94" s="5"/>
    </row>
    <row r="95" spans="1:18" hidden="1">
      <c r="A95" s="60">
        <v>2</v>
      </c>
      <c r="B95" s="61">
        <v>4</v>
      </c>
      <c r="C95" s="60">
        <v>1</v>
      </c>
      <c r="D95" s="61">
        <v>1</v>
      </c>
      <c r="E95" s="61">
        <v>1</v>
      </c>
      <c r="F95" s="68">
        <v>3</v>
      </c>
      <c r="G95" s="52" t="s">
        <v>77</v>
      </c>
      <c r="H95" s="46">
        <v>61</v>
      </c>
      <c r="I95" s="112">
        <v>0</v>
      </c>
      <c r="J95" s="112">
        <v>0</v>
      </c>
      <c r="K95" s="112">
        <v>0</v>
      </c>
      <c r="L95" s="112">
        <v>0</v>
      </c>
    </row>
    <row r="96" spans="1:18" hidden="1">
      <c r="A96" s="42">
        <v>2</v>
      </c>
      <c r="B96" s="43">
        <v>5</v>
      </c>
      <c r="C96" s="42"/>
      <c r="D96" s="43"/>
      <c r="E96" s="43"/>
      <c r="F96" s="69"/>
      <c r="G96" s="160" t="s">
        <v>78</v>
      </c>
      <c r="H96" s="46">
        <v>62</v>
      </c>
      <c r="I96" s="108">
        <f>SUM(I97+I102+I107)</f>
        <v>0</v>
      </c>
      <c r="J96" s="131">
        <f>SUM(J97+J102+J107)</f>
        <v>0</v>
      </c>
      <c r="K96" s="109">
        <f>SUM(K97+K102+K107)</f>
        <v>0</v>
      </c>
      <c r="L96" s="109">
        <f>SUM(L97+L102+L107)</f>
        <v>0</v>
      </c>
    </row>
    <row r="97" spans="1:13" hidden="1">
      <c r="A97" s="50">
        <v>2</v>
      </c>
      <c r="B97" s="49">
        <v>5</v>
      </c>
      <c r="C97" s="50">
        <v>1</v>
      </c>
      <c r="D97" s="49"/>
      <c r="E97" s="49"/>
      <c r="F97" s="70"/>
      <c r="G97" s="157" t="s">
        <v>79</v>
      </c>
      <c r="H97" s="46">
        <v>63</v>
      </c>
      <c r="I97" s="117">
        <f t="shared" ref="I97:L98" si="4">I98</f>
        <v>0</v>
      </c>
      <c r="J97" s="118">
        <f t="shared" si="4"/>
        <v>0</v>
      </c>
      <c r="K97" s="119">
        <f t="shared" si="4"/>
        <v>0</v>
      </c>
      <c r="L97" s="119">
        <f t="shared" si="4"/>
        <v>0</v>
      </c>
    </row>
    <row r="98" spans="1:13" hidden="1">
      <c r="A98" s="60">
        <v>2</v>
      </c>
      <c r="B98" s="61">
        <v>5</v>
      </c>
      <c r="C98" s="60">
        <v>1</v>
      </c>
      <c r="D98" s="61">
        <v>1</v>
      </c>
      <c r="E98" s="61"/>
      <c r="F98" s="68"/>
      <c r="G98" s="155" t="s">
        <v>79</v>
      </c>
      <c r="H98" s="46">
        <v>64</v>
      </c>
      <c r="I98" s="108">
        <f t="shared" si="4"/>
        <v>0</v>
      </c>
      <c r="J98" s="131">
        <f t="shared" si="4"/>
        <v>0</v>
      </c>
      <c r="K98" s="109">
        <f t="shared" si="4"/>
        <v>0</v>
      </c>
      <c r="L98" s="109">
        <f t="shared" si="4"/>
        <v>0</v>
      </c>
    </row>
    <row r="99" spans="1:13" hidden="1">
      <c r="A99" s="60">
        <v>2</v>
      </c>
      <c r="B99" s="61">
        <v>5</v>
      </c>
      <c r="C99" s="60">
        <v>1</v>
      </c>
      <c r="D99" s="61">
        <v>1</v>
      </c>
      <c r="E99" s="61">
        <v>1</v>
      </c>
      <c r="F99" s="68"/>
      <c r="G99" s="155" t="s">
        <v>79</v>
      </c>
      <c r="H99" s="46">
        <v>65</v>
      </c>
      <c r="I99" s="108">
        <f>SUM(I100:I101)</f>
        <v>0</v>
      </c>
      <c r="J99" s="131">
        <f>SUM(J100:J101)</f>
        <v>0</v>
      </c>
      <c r="K99" s="109">
        <f>SUM(K100:K101)</f>
        <v>0</v>
      </c>
      <c r="L99" s="109">
        <f>SUM(L100:L101)</f>
        <v>0</v>
      </c>
    </row>
    <row r="100" spans="1:13" ht="25.5" hidden="1" customHeight="1">
      <c r="A100" s="60">
        <v>2</v>
      </c>
      <c r="B100" s="61">
        <v>5</v>
      </c>
      <c r="C100" s="60">
        <v>1</v>
      </c>
      <c r="D100" s="61">
        <v>1</v>
      </c>
      <c r="E100" s="61">
        <v>1</v>
      </c>
      <c r="F100" s="68">
        <v>1</v>
      </c>
      <c r="G100" s="155" t="s">
        <v>220</v>
      </c>
      <c r="H100" s="46">
        <v>66</v>
      </c>
      <c r="I100" s="112">
        <v>0</v>
      </c>
      <c r="J100" s="112">
        <v>0</v>
      </c>
      <c r="K100" s="112">
        <v>0</v>
      </c>
      <c r="L100" s="112">
        <v>0</v>
      </c>
      <c r="M100" s="5"/>
    </row>
    <row r="101" spans="1:13" ht="15.75" hidden="1" customHeight="1">
      <c r="A101" s="60">
        <v>2</v>
      </c>
      <c r="B101" s="61">
        <v>5</v>
      </c>
      <c r="C101" s="60">
        <v>1</v>
      </c>
      <c r="D101" s="61">
        <v>1</v>
      </c>
      <c r="E101" s="61">
        <v>1</v>
      </c>
      <c r="F101" s="68">
        <v>2</v>
      </c>
      <c r="G101" s="155" t="s">
        <v>80</v>
      </c>
      <c r="H101" s="46">
        <v>67</v>
      </c>
      <c r="I101" s="112">
        <v>0</v>
      </c>
      <c r="J101" s="112">
        <v>0</v>
      </c>
      <c r="K101" s="112">
        <v>0</v>
      </c>
      <c r="L101" s="112">
        <v>0</v>
      </c>
      <c r="M101" s="5"/>
    </row>
    <row r="102" spans="1:13" ht="12" hidden="1" customHeight="1">
      <c r="A102" s="60">
        <v>2</v>
      </c>
      <c r="B102" s="61">
        <v>5</v>
      </c>
      <c r="C102" s="60">
        <v>2</v>
      </c>
      <c r="D102" s="61"/>
      <c r="E102" s="61"/>
      <c r="F102" s="68"/>
      <c r="G102" s="155" t="s">
        <v>81</v>
      </c>
      <c r="H102" s="46">
        <v>68</v>
      </c>
      <c r="I102" s="108">
        <f t="shared" ref="I102:L103" si="5">I103</f>
        <v>0</v>
      </c>
      <c r="J102" s="131">
        <f t="shared" si="5"/>
        <v>0</v>
      </c>
      <c r="K102" s="109">
        <f t="shared" si="5"/>
        <v>0</v>
      </c>
      <c r="L102" s="108">
        <f t="shared" si="5"/>
        <v>0</v>
      </c>
      <c r="M102" s="5"/>
    </row>
    <row r="103" spans="1:13" ht="15.75" hidden="1" customHeight="1">
      <c r="A103" s="59">
        <v>2</v>
      </c>
      <c r="B103" s="60">
        <v>5</v>
      </c>
      <c r="C103" s="61">
        <v>2</v>
      </c>
      <c r="D103" s="52">
        <v>1</v>
      </c>
      <c r="E103" s="60"/>
      <c r="F103" s="68"/>
      <c r="G103" s="155" t="s">
        <v>81</v>
      </c>
      <c r="H103" s="46">
        <v>69</v>
      </c>
      <c r="I103" s="108">
        <f t="shared" si="5"/>
        <v>0</v>
      </c>
      <c r="J103" s="131">
        <f t="shared" si="5"/>
        <v>0</v>
      </c>
      <c r="K103" s="109">
        <f t="shared" si="5"/>
        <v>0</v>
      </c>
      <c r="L103" s="108">
        <f t="shared" si="5"/>
        <v>0</v>
      </c>
      <c r="M103" s="5"/>
    </row>
    <row r="104" spans="1:13" ht="15" hidden="1" customHeight="1">
      <c r="A104" s="59">
        <v>2</v>
      </c>
      <c r="B104" s="60">
        <v>5</v>
      </c>
      <c r="C104" s="61">
        <v>2</v>
      </c>
      <c r="D104" s="52">
        <v>1</v>
      </c>
      <c r="E104" s="60">
        <v>1</v>
      </c>
      <c r="F104" s="68"/>
      <c r="G104" s="155" t="s">
        <v>81</v>
      </c>
      <c r="H104" s="46">
        <v>70</v>
      </c>
      <c r="I104" s="108">
        <f>SUM(I105:I106)</f>
        <v>0</v>
      </c>
      <c r="J104" s="131">
        <f>SUM(J105:J106)</f>
        <v>0</v>
      </c>
      <c r="K104" s="109">
        <f>SUM(K105:K106)</f>
        <v>0</v>
      </c>
      <c r="L104" s="108">
        <f>SUM(L105:L106)</f>
        <v>0</v>
      </c>
      <c r="M104" s="5"/>
    </row>
    <row r="105" spans="1:13" ht="25.5" hidden="1" customHeight="1">
      <c r="A105" s="59">
        <v>2</v>
      </c>
      <c r="B105" s="60">
        <v>5</v>
      </c>
      <c r="C105" s="61">
        <v>2</v>
      </c>
      <c r="D105" s="52">
        <v>1</v>
      </c>
      <c r="E105" s="60">
        <v>1</v>
      </c>
      <c r="F105" s="68">
        <v>1</v>
      </c>
      <c r="G105" s="155" t="s">
        <v>221</v>
      </c>
      <c r="H105" s="46">
        <v>71</v>
      </c>
      <c r="I105" s="112">
        <v>0</v>
      </c>
      <c r="J105" s="112">
        <v>0</v>
      </c>
      <c r="K105" s="112">
        <v>0</v>
      </c>
      <c r="L105" s="112">
        <v>0</v>
      </c>
      <c r="M105" s="5"/>
    </row>
    <row r="106" spans="1:13" ht="25.5" hidden="1" customHeight="1">
      <c r="A106" s="59">
        <v>2</v>
      </c>
      <c r="B106" s="60">
        <v>5</v>
      </c>
      <c r="C106" s="61">
        <v>2</v>
      </c>
      <c r="D106" s="52">
        <v>1</v>
      </c>
      <c r="E106" s="60">
        <v>1</v>
      </c>
      <c r="F106" s="68">
        <v>2</v>
      </c>
      <c r="G106" s="155" t="s">
        <v>82</v>
      </c>
      <c r="H106" s="46">
        <v>72</v>
      </c>
      <c r="I106" s="112">
        <v>0</v>
      </c>
      <c r="J106" s="112">
        <v>0</v>
      </c>
      <c r="K106" s="112">
        <v>0</v>
      </c>
      <c r="L106" s="112">
        <v>0</v>
      </c>
      <c r="M106" s="5"/>
    </row>
    <row r="107" spans="1:13" ht="28.5" hidden="1" customHeight="1">
      <c r="A107" s="59">
        <v>2</v>
      </c>
      <c r="B107" s="60">
        <v>5</v>
      </c>
      <c r="C107" s="61">
        <v>3</v>
      </c>
      <c r="D107" s="52"/>
      <c r="E107" s="60"/>
      <c r="F107" s="68"/>
      <c r="G107" s="155" t="s">
        <v>83</v>
      </c>
      <c r="H107" s="46">
        <v>73</v>
      </c>
      <c r="I107" s="108">
        <f>I108+I114</f>
        <v>0</v>
      </c>
      <c r="J107" s="108">
        <f>J108+J114</f>
        <v>0</v>
      </c>
      <c r="K107" s="108">
        <f>K108+K114</f>
        <v>0</v>
      </c>
      <c r="L107" s="108">
        <f>L108+L114</f>
        <v>0</v>
      </c>
      <c r="M107" s="5"/>
    </row>
    <row r="108" spans="1:13" ht="41.25" hidden="1" customHeight="1">
      <c r="A108" s="59">
        <v>2</v>
      </c>
      <c r="B108" s="60">
        <v>5</v>
      </c>
      <c r="C108" s="61">
        <v>3</v>
      </c>
      <c r="D108" s="52">
        <v>1</v>
      </c>
      <c r="E108" s="60"/>
      <c r="F108" s="68"/>
      <c r="G108" s="52" t="s">
        <v>222</v>
      </c>
      <c r="H108" s="46">
        <v>74</v>
      </c>
      <c r="I108" s="108">
        <f>I109</f>
        <v>0</v>
      </c>
      <c r="J108" s="131">
        <f>J109</f>
        <v>0</v>
      </c>
      <c r="K108" s="109">
        <f>K109</f>
        <v>0</v>
      </c>
      <c r="L108" s="108">
        <f>L109</f>
        <v>0</v>
      </c>
      <c r="M108" s="5"/>
    </row>
    <row r="109" spans="1:13" ht="39.75" hidden="1" customHeight="1">
      <c r="A109" s="72">
        <v>2</v>
      </c>
      <c r="B109" s="73">
        <v>5</v>
      </c>
      <c r="C109" s="74">
        <v>3</v>
      </c>
      <c r="D109" s="71">
        <v>1</v>
      </c>
      <c r="E109" s="73">
        <v>1</v>
      </c>
      <c r="F109" s="75"/>
      <c r="G109" s="71" t="s">
        <v>222</v>
      </c>
      <c r="H109" s="46">
        <v>75</v>
      </c>
      <c r="I109" s="113">
        <f>SUM(I110:I113)</f>
        <v>0</v>
      </c>
      <c r="J109" s="113">
        <f>SUM(J110:J113)</f>
        <v>0</v>
      </c>
      <c r="K109" s="113">
        <f>SUM(K110:K113)</f>
        <v>0</v>
      </c>
      <c r="L109" s="113">
        <f>SUM(L110:L113)</f>
        <v>0</v>
      </c>
      <c r="M109" s="5"/>
    </row>
    <row r="110" spans="1:13" ht="41.25" hidden="1" customHeight="1">
      <c r="A110" s="59">
        <v>2</v>
      </c>
      <c r="B110" s="60">
        <v>5</v>
      </c>
      <c r="C110" s="61">
        <v>3</v>
      </c>
      <c r="D110" s="52">
        <v>1</v>
      </c>
      <c r="E110" s="60">
        <v>1</v>
      </c>
      <c r="F110" s="68">
        <v>1</v>
      </c>
      <c r="G110" s="52" t="s">
        <v>222</v>
      </c>
      <c r="H110" s="46">
        <v>76</v>
      </c>
      <c r="I110" s="112">
        <v>0</v>
      </c>
      <c r="J110" s="112">
        <v>0</v>
      </c>
      <c r="K110" s="112">
        <v>0</v>
      </c>
      <c r="L110" s="112">
        <v>0</v>
      </c>
      <c r="M110" s="5"/>
    </row>
    <row r="111" spans="1:13" ht="38.25" hidden="1" customHeight="1">
      <c r="A111" s="72">
        <v>2</v>
      </c>
      <c r="B111" s="73">
        <v>5</v>
      </c>
      <c r="C111" s="74">
        <v>3</v>
      </c>
      <c r="D111" s="71">
        <v>1</v>
      </c>
      <c r="E111" s="73">
        <v>1</v>
      </c>
      <c r="F111" s="75">
        <v>2</v>
      </c>
      <c r="G111" s="71" t="s">
        <v>223</v>
      </c>
      <c r="H111" s="46">
        <v>77</v>
      </c>
      <c r="I111" s="112">
        <v>0</v>
      </c>
      <c r="J111" s="112">
        <v>0</v>
      </c>
      <c r="K111" s="112">
        <v>0</v>
      </c>
      <c r="L111" s="112">
        <v>0</v>
      </c>
      <c r="M111" s="5"/>
    </row>
    <row r="112" spans="1:13" ht="40.5" hidden="1" customHeight="1">
      <c r="A112" s="72">
        <v>2</v>
      </c>
      <c r="B112" s="73">
        <v>5</v>
      </c>
      <c r="C112" s="74">
        <v>3</v>
      </c>
      <c r="D112" s="71">
        <v>1</v>
      </c>
      <c r="E112" s="73">
        <v>1</v>
      </c>
      <c r="F112" s="75">
        <v>3</v>
      </c>
      <c r="G112" s="71" t="s">
        <v>224</v>
      </c>
      <c r="H112" s="46">
        <v>78</v>
      </c>
      <c r="I112" s="130">
        <v>0</v>
      </c>
      <c r="J112" s="130">
        <v>0</v>
      </c>
      <c r="K112" s="130">
        <v>0</v>
      </c>
      <c r="L112" s="130">
        <v>0</v>
      </c>
      <c r="M112" s="5"/>
    </row>
    <row r="113" spans="1:13" ht="26.25" hidden="1" customHeight="1">
      <c r="A113" s="72">
        <v>2</v>
      </c>
      <c r="B113" s="73">
        <v>5</v>
      </c>
      <c r="C113" s="74">
        <v>3</v>
      </c>
      <c r="D113" s="71">
        <v>1</v>
      </c>
      <c r="E113" s="73">
        <v>1</v>
      </c>
      <c r="F113" s="75">
        <v>4</v>
      </c>
      <c r="G113" s="71" t="s">
        <v>225</v>
      </c>
      <c r="H113" s="46">
        <v>79</v>
      </c>
      <c r="I113" s="111">
        <v>0</v>
      </c>
      <c r="J113" s="111">
        <v>0</v>
      </c>
      <c r="K113" s="111">
        <v>0</v>
      </c>
      <c r="L113" s="111">
        <v>0</v>
      </c>
      <c r="M113" s="5"/>
    </row>
    <row r="114" spans="1:13" ht="27.75" hidden="1" customHeight="1">
      <c r="A114" s="72">
        <v>2</v>
      </c>
      <c r="B114" s="73">
        <v>5</v>
      </c>
      <c r="C114" s="74">
        <v>3</v>
      </c>
      <c r="D114" s="71">
        <v>2</v>
      </c>
      <c r="E114" s="73"/>
      <c r="F114" s="75"/>
      <c r="G114" s="71" t="s">
        <v>84</v>
      </c>
      <c r="H114" s="46">
        <v>80</v>
      </c>
      <c r="I114" s="113">
        <f>I115</f>
        <v>0</v>
      </c>
      <c r="J114" s="113">
        <f>J115</f>
        <v>0</v>
      </c>
      <c r="K114" s="113">
        <f>K115</f>
        <v>0</v>
      </c>
      <c r="L114" s="113">
        <f>L115</f>
        <v>0</v>
      </c>
      <c r="M114" s="5"/>
    </row>
    <row r="115" spans="1:13" ht="25.5" hidden="1" customHeight="1">
      <c r="A115" s="72">
        <v>2</v>
      </c>
      <c r="B115" s="73">
        <v>5</v>
      </c>
      <c r="C115" s="74">
        <v>3</v>
      </c>
      <c r="D115" s="71">
        <v>2</v>
      </c>
      <c r="E115" s="73">
        <v>1</v>
      </c>
      <c r="F115" s="75"/>
      <c r="G115" s="71" t="s">
        <v>84</v>
      </c>
      <c r="H115" s="46">
        <v>81</v>
      </c>
      <c r="I115" s="109">
        <f>SUM(I116:I119)</f>
        <v>0</v>
      </c>
      <c r="J115" s="109">
        <f>SUM(J116:J119)</f>
        <v>0</v>
      </c>
      <c r="K115" s="109">
        <f>SUM(K116:K119)</f>
        <v>0</v>
      </c>
      <c r="L115" s="109">
        <f>SUM(L116:L119)</f>
        <v>0</v>
      </c>
      <c r="M115" s="5"/>
    </row>
    <row r="116" spans="1:13" ht="30" hidden="1" customHeight="1">
      <c r="A116" s="72">
        <v>2</v>
      </c>
      <c r="B116" s="73">
        <v>5</v>
      </c>
      <c r="C116" s="74">
        <v>3</v>
      </c>
      <c r="D116" s="71">
        <v>2</v>
      </c>
      <c r="E116" s="73">
        <v>1</v>
      </c>
      <c r="F116" s="75">
        <v>1</v>
      </c>
      <c r="G116" s="71" t="s">
        <v>84</v>
      </c>
      <c r="H116" s="46">
        <v>82</v>
      </c>
      <c r="I116" s="112">
        <v>0</v>
      </c>
      <c r="J116" s="112">
        <v>0</v>
      </c>
      <c r="K116" s="112">
        <v>0</v>
      </c>
      <c r="L116" s="112">
        <v>0</v>
      </c>
      <c r="M116" s="5"/>
    </row>
    <row r="117" spans="1:13" ht="32.25" hidden="1" customHeight="1">
      <c r="A117" s="72">
        <v>2</v>
      </c>
      <c r="B117" s="73">
        <v>5</v>
      </c>
      <c r="C117" s="74">
        <v>3</v>
      </c>
      <c r="D117" s="71">
        <v>2</v>
      </c>
      <c r="E117" s="73">
        <v>1</v>
      </c>
      <c r="F117" s="75">
        <v>2</v>
      </c>
      <c r="G117" s="71" t="s">
        <v>226</v>
      </c>
      <c r="H117" s="46">
        <v>83</v>
      </c>
      <c r="I117" s="112">
        <v>0</v>
      </c>
      <c r="J117" s="112">
        <v>0</v>
      </c>
      <c r="K117" s="112">
        <v>0</v>
      </c>
      <c r="L117" s="112">
        <v>0</v>
      </c>
      <c r="M117" s="5"/>
    </row>
    <row r="118" spans="1:13" ht="27" hidden="1" customHeight="1">
      <c r="A118" s="72">
        <v>2</v>
      </c>
      <c r="B118" s="73">
        <v>5</v>
      </c>
      <c r="C118" s="74">
        <v>3</v>
      </c>
      <c r="D118" s="71">
        <v>2</v>
      </c>
      <c r="E118" s="73">
        <v>1</v>
      </c>
      <c r="F118" s="75">
        <v>3</v>
      </c>
      <c r="G118" s="71" t="s">
        <v>227</v>
      </c>
      <c r="H118" s="46">
        <v>84</v>
      </c>
      <c r="I118" s="112">
        <v>0</v>
      </c>
      <c r="J118" s="112">
        <v>0</v>
      </c>
      <c r="K118" s="112">
        <v>0</v>
      </c>
      <c r="L118" s="112">
        <v>0</v>
      </c>
      <c r="M118" s="5"/>
    </row>
    <row r="119" spans="1:13" ht="27" hidden="1" customHeight="1">
      <c r="A119" s="72">
        <v>2</v>
      </c>
      <c r="B119" s="73">
        <v>5</v>
      </c>
      <c r="C119" s="74">
        <v>3</v>
      </c>
      <c r="D119" s="71">
        <v>2</v>
      </c>
      <c r="E119" s="73">
        <v>1</v>
      </c>
      <c r="F119" s="75">
        <v>4</v>
      </c>
      <c r="G119" s="71" t="s">
        <v>228</v>
      </c>
      <c r="H119" s="46">
        <v>85</v>
      </c>
      <c r="I119" s="112">
        <v>0</v>
      </c>
      <c r="J119" s="112">
        <v>0</v>
      </c>
      <c r="K119" s="112">
        <v>0</v>
      </c>
      <c r="L119" s="112">
        <v>0</v>
      </c>
      <c r="M119" s="5"/>
    </row>
    <row r="120" spans="1:13" ht="16.5" hidden="1" customHeight="1">
      <c r="A120" s="67">
        <v>2</v>
      </c>
      <c r="B120" s="42">
        <v>6</v>
      </c>
      <c r="C120" s="43"/>
      <c r="D120" s="44"/>
      <c r="E120" s="42"/>
      <c r="F120" s="69"/>
      <c r="G120" s="161" t="s">
        <v>85</v>
      </c>
      <c r="H120" s="46">
        <v>86</v>
      </c>
      <c r="I120" s="108">
        <f>SUM(I121+I126+I130+I134+I138+I142)</f>
        <v>0</v>
      </c>
      <c r="J120" s="108">
        <f>SUM(J121+J126+J130+J134+J138+J142)</f>
        <v>0</v>
      </c>
      <c r="K120" s="108">
        <f>SUM(K121+K126+K130+K134+K138+K142)</f>
        <v>0</v>
      </c>
      <c r="L120" s="108">
        <f>SUM(L121+L126+L130+L134+L138+L142)</f>
        <v>0</v>
      </c>
      <c r="M120" s="5"/>
    </row>
    <row r="121" spans="1:13" ht="14.25" hidden="1" customHeight="1">
      <c r="A121" s="72">
        <v>2</v>
      </c>
      <c r="B121" s="73">
        <v>6</v>
      </c>
      <c r="C121" s="74">
        <v>1</v>
      </c>
      <c r="D121" s="71"/>
      <c r="E121" s="73"/>
      <c r="F121" s="75"/>
      <c r="G121" s="71" t="s">
        <v>86</v>
      </c>
      <c r="H121" s="46">
        <v>87</v>
      </c>
      <c r="I121" s="113">
        <f t="shared" ref="I121:L122" si="6">I122</f>
        <v>0</v>
      </c>
      <c r="J121" s="120">
        <f t="shared" si="6"/>
        <v>0</v>
      </c>
      <c r="K121" s="121">
        <f t="shared" si="6"/>
        <v>0</v>
      </c>
      <c r="L121" s="113">
        <f t="shared" si="6"/>
        <v>0</v>
      </c>
      <c r="M121" s="5"/>
    </row>
    <row r="122" spans="1:13" ht="14.25" hidden="1" customHeight="1">
      <c r="A122" s="59">
        <v>2</v>
      </c>
      <c r="B122" s="60">
        <v>6</v>
      </c>
      <c r="C122" s="61">
        <v>1</v>
      </c>
      <c r="D122" s="52">
        <v>1</v>
      </c>
      <c r="E122" s="60"/>
      <c r="F122" s="68"/>
      <c r="G122" s="52" t="s">
        <v>86</v>
      </c>
      <c r="H122" s="46">
        <v>88</v>
      </c>
      <c r="I122" s="108">
        <f t="shared" si="6"/>
        <v>0</v>
      </c>
      <c r="J122" s="131">
        <f t="shared" si="6"/>
        <v>0</v>
      </c>
      <c r="K122" s="109">
        <f t="shared" si="6"/>
        <v>0</v>
      </c>
      <c r="L122" s="108">
        <f t="shared" si="6"/>
        <v>0</v>
      </c>
      <c r="M122" s="5"/>
    </row>
    <row r="123" spans="1:13" hidden="1">
      <c r="A123" s="59">
        <v>2</v>
      </c>
      <c r="B123" s="60">
        <v>6</v>
      </c>
      <c r="C123" s="61">
        <v>1</v>
      </c>
      <c r="D123" s="52">
        <v>1</v>
      </c>
      <c r="E123" s="60">
        <v>1</v>
      </c>
      <c r="F123" s="68"/>
      <c r="G123" s="52" t="s">
        <v>86</v>
      </c>
      <c r="H123" s="46">
        <v>89</v>
      </c>
      <c r="I123" s="108">
        <f>SUM(I124:I125)</f>
        <v>0</v>
      </c>
      <c r="J123" s="131">
        <f>SUM(J124:J125)</f>
        <v>0</v>
      </c>
      <c r="K123" s="109">
        <f>SUM(K124:K125)</f>
        <v>0</v>
      </c>
      <c r="L123" s="108">
        <f>SUM(L124:L125)</f>
        <v>0</v>
      </c>
    </row>
    <row r="124" spans="1:13" ht="13.5" hidden="1" customHeight="1">
      <c r="A124" s="59">
        <v>2</v>
      </c>
      <c r="B124" s="60">
        <v>6</v>
      </c>
      <c r="C124" s="61">
        <v>1</v>
      </c>
      <c r="D124" s="52">
        <v>1</v>
      </c>
      <c r="E124" s="60">
        <v>1</v>
      </c>
      <c r="F124" s="68">
        <v>1</v>
      </c>
      <c r="G124" s="52" t="s">
        <v>87</v>
      </c>
      <c r="H124" s="46">
        <v>90</v>
      </c>
      <c r="I124" s="112">
        <v>0</v>
      </c>
      <c r="J124" s="112">
        <v>0</v>
      </c>
      <c r="K124" s="112">
        <v>0</v>
      </c>
      <c r="L124" s="112">
        <v>0</v>
      </c>
      <c r="M124" s="5"/>
    </row>
    <row r="125" spans="1:13" hidden="1">
      <c r="A125" s="66">
        <v>2</v>
      </c>
      <c r="B125" s="50">
        <v>6</v>
      </c>
      <c r="C125" s="49">
        <v>1</v>
      </c>
      <c r="D125" s="56">
        <v>1</v>
      </c>
      <c r="E125" s="50">
        <v>1</v>
      </c>
      <c r="F125" s="70">
        <v>2</v>
      </c>
      <c r="G125" s="56" t="s">
        <v>88</v>
      </c>
      <c r="H125" s="46">
        <v>91</v>
      </c>
      <c r="I125" s="110">
        <v>0</v>
      </c>
      <c r="J125" s="110">
        <v>0</v>
      </c>
      <c r="K125" s="110">
        <v>0</v>
      </c>
      <c r="L125" s="110">
        <v>0</v>
      </c>
    </row>
    <row r="126" spans="1:13" ht="25.5" hidden="1" customHeight="1">
      <c r="A126" s="59">
        <v>2</v>
      </c>
      <c r="B126" s="60">
        <v>6</v>
      </c>
      <c r="C126" s="61">
        <v>2</v>
      </c>
      <c r="D126" s="52"/>
      <c r="E126" s="60"/>
      <c r="F126" s="68"/>
      <c r="G126" s="52" t="s">
        <v>89</v>
      </c>
      <c r="H126" s="46">
        <v>92</v>
      </c>
      <c r="I126" s="108">
        <f t="shared" ref="I126:L128" si="7">I127</f>
        <v>0</v>
      </c>
      <c r="J126" s="131">
        <f t="shared" si="7"/>
        <v>0</v>
      </c>
      <c r="K126" s="109">
        <f t="shared" si="7"/>
        <v>0</v>
      </c>
      <c r="L126" s="108">
        <f t="shared" si="7"/>
        <v>0</v>
      </c>
      <c r="M126" s="5"/>
    </row>
    <row r="127" spans="1:13" ht="14.25" hidden="1" customHeight="1">
      <c r="A127" s="59">
        <v>2</v>
      </c>
      <c r="B127" s="60">
        <v>6</v>
      </c>
      <c r="C127" s="61">
        <v>2</v>
      </c>
      <c r="D127" s="52">
        <v>1</v>
      </c>
      <c r="E127" s="60"/>
      <c r="F127" s="68"/>
      <c r="G127" s="52" t="s">
        <v>89</v>
      </c>
      <c r="H127" s="46">
        <v>93</v>
      </c>
      <c r="I127" s="108">
        <f t="shared" si="7"/>
        <v>0</v>
      </c>
      <c r="J127" s="131">
        <f t="shared" si="7"/>
        <v>0</v>
      </c>
      <c r="K127" s="109">
        <f t="shared" si="7"/>
        <v>0</v>
      </c>
      <c r="L127" s="108">
        <f t="shared" si="7"/>
        <v>0</v>
      </c>
      <c r="M127" s="5"/>
    </row>
    <row r="128" spans="1:13" ht="14.25" hidden="1" customHeight="1">
      <c r="A128" s="59">
        <v>2</v>
      </c>
      <c r="B128" s="60">
        <v>6</v>
      </c>
      <c r="C128" s="61">
        <v>2</v>
      </c>
      <c r="D128" s="52">
        <v>1</v>
      </c>
      <c r="E128" s="60">
        <v>1</v>
      </c>
      <c r="F128" s="68"/>
      <c r="G128" s="52" t="s">
        <v>89</v>
      </c>
      <c r="H128" s="46">
        <v>94</v>
      </c>
      <c r="I128" s="138">
        <f t="shared" si="7"/>
        <v>0</v>
      </c>
      <c r="J128" s="122">
        <f t="shared" si="7"/>
        <v>0</v>
      </c>
      <c r="K128" s="123">
        <f t="shared" si="7"/>
        <v>0</v>
      </c>
      <c r="L128" s="138">
        <f t="shared" si="7"/>
        <v>0</v>
      </c>
      <c r="M128" s="5"/>
    </row>
    <row r="129" spans="1:13" ht="25.5" hidden="1" customHeight="1">
      <c r="A129" s="59">
        <v>2</v>
      </c>
      <c r="B129" s="60">
        <v>6</v>
      </c>
      <c r="C129" s="61">
        <v>2</v>
      </c>
      <c r="D129" s="52">
        <v>1</v>
      </c>
      <c r="E129" s="60">
        <v>1</v>
      </c>
      <c r="F129" s="68">
        <v>1</v>
      </c>
      <c r="G129" s="52" t="s">
        <v>89</v>
      </c>
      <c r="H129" s="46">
        <v>95</v>
      </c>
      <c r="I129" s="112">
        <v>0</v>
      </c>
      <c r="J129" s="112">
        <v>0</v>
      </c>
      <c r="K129" s="112">
        <v>0</v>
      </c>
      <c r="L129" s="112">
        <v>0</v>
      </c>
      <c r="M129" s="5"/>
    </row>
    <row r="130" spans="1:13" ht="26.25" hidden="1" customHeight="1">
      <c r="A130" s="66">
        <v>2</v>
      </c>
      <c r="B130" s="50">
        <v>6</v>
      </c>
      <c r="C130" s="49">
        <v>3</v>
      </c>
      <c r="D130" s="56"/>
      <c r="E130" s="50"/>
      <c r="F130" s="70"/>
      <c r="G130" s="56" t="s">
        <v>90</v>
      </c>
      <c r="H130" s="46">
        <v>96</v>
      </c>
      <c r="I130" s="117">
        <f t="shared" ref="I130:L132" si="8">I131</f>
        <v>0</v>
      </c>
      <c r="J130" s="118">
        <f t="shared" si="8"/>
        <v>0</v>
      </c>
      <c r="K130" s="119">
        <f t="shared" si="8"/>
        <v>0</v>
      </c>
      <c r="L130" s="117">
        <f t="shared" si="8"/>
        <v>0</v>
      </c>
      <c r="M130" s="5"/>
    </row>
    <row r="131" spans="1:13" ht="25.5" hidden="1" customHeight="1">
      <c r="A131" s="59">
        <v>2</v>
      </c>
      <c r="B131" s="60">
        <v>6</v>
      </c>
      <c r="C131" s="61">
        <v>3</v>
      </c>
      <c r="D131" s="52">
        <v>1</v>
      </c>
      <c r="E131" s="60"/>
      <c r="F131" s="68"/>
      <c r="G131" s="52" t="s">
        <v>90</v>
      </c>
      <c r="H131" s="46">
        <v>97</v>
      </c>
      <c r="I131" s="108">
        <f t="shared" si="8"/>
        <v>0</v>
      </c>
      <c r="J131" s="131">
        <f t="shared" si="8"/>
        <v>0</v>
      </c>
      <c r="K131" s="109">
        <f t="shared" si="8"/>
        <v>0</v>
      </c>
      <c r="L131" s="108">
        <f t="shared" si="8"/>
        <v>0</v>
      </c>
      <c r="M131" s="5"/>
    </row>
    <row r="132" spans="1:13" ht="26.25" hidden="1" customHeight="1">
      <c r="A132" s="59">
        <v>2</v>
      </c>
      <c r="B132" s="60">
        <v>6</v>
      </c>
      <c r="C132" s="61">
        <v>3</v>
      </c>
      <c r="D132" s="52">
        <v>1</v>
      </c>
      <c r="E132" s="60">
        <v>1</v>
      </c>
      <c r="F132" s="68"/>
      <c r="G132" s="52" t="s">
        <v>90</v>
      </c>
      <c r="H132" s="46">
        <v>98</v>
      </c>
      <c r="I132" s="108">
        <f t="shared" si="8"/>
        <v>0</v>
      </c>
      <c r="J132" s="131">
        <f t="shared" si="8"/>
        <v>0</v>
      </c>
      <c r="K132" s="109">
        <f t="shared" si="8"/>
        <v>0</v>
      </c>
      <c r="L132" s="108">
        <f t="shared" si="8"/>
        <v>0</v>
      </c>
      <c r="M132" s="5"/>
    </row>
    <row r="133" spans="1:13" ht="27" hidden="1" customHeight="1">
      <c r="A133" s="59">
        <v>2</v>
      </c>
      <c r="B133" s="60">
        <v>6</v>
      </c>
      <c r="C133" s="61">
        <v>3</v>
      </c>
      <c r="D133" s="52">
        <v>1</v>
      </c>
      <c r="E133" s="60">
        <v>1</v>
      </c>
      <c r="F133" s="68">
        <v>1</v>
      </c>
      <c r="G133" s="52" t="s">
        <v>90</v>
      </c>
      <c r="H133" s="46">
        <v>99</v>
      </c>
      <c r="I133" s="112">
        <v>0</v>
      </c>
      <c r="J133" s="112">
        <v>0</v>
      </c>
      <c r="K133" s="112">
        <v>0</v>
      </c>
      <c r="L133" s="112">
        <v>0</v>
      </c>
      <c r="M133" s="5"/>
    </row>
    <row r="134" spans="1:13" ht="25.5" hidden="1" customHeight="1">
      <c r="A134" s="66">
        <v>2</v>
      </c>
      <c r="B134" s="50">
        <v>6</v>
      </c>
      <c r="C134" s="49">
        <v>4</v>
      </c>
      <c r="D134" s="56"/>
      <c r="E134" s="50"/>
      <c r="F134" s="70"/>
      <c r="G134" s="56" t="s">
        <v>91</v>
      </c>
      <c r="H134" s="46">
        <v>100</v>
      </c>
      <c r="I134" s="117">
        <f t="shared" ref="I134:L136" si="9">I135</f>
        <v>0</v>
      </c>
      <c r="J134" s="118">
        <f t="shared" si="9"/>
        <v>0</v>
      </c>
      <c r="K134" s="119">
        <f t="shared" si="9"/>
        <v>0</v>
      </c>
      <c r="L134" s="117">
        <f t="shared" si="9"/>
        <v>0</v>
      </c>
      <c r="M134" s="5"/>
    </row>
    <row r="135" spans="1:13" ht="27" hidden="1" customHeight="1">
      <c r="A135" s="59">
        <v>2</v>
      </c>
      <c r="B135" s="60">
        <v>6</v>
      </c>
      <c r="C135" s="61">
        <v>4</v>
      </c>
      <c r="D135" s="52">
        <v>1</v>
      </c>
      <c r="E135" s="60"/>
      <c r="F135" s="68"/>
      <c r="G135" s="52" t="s">
        <v>91</v>
      </c>
      <c r="H135" s="46">
        <v>101</v>
      </c>
      <c r="I135" s="108">
        <f t="shared" si="9"/>
        <v>0</v>
      </c>
      <c r="J135" s="131">
        <f t="shared" si="9"/>
        <v>0</v>
      </c>
      <c r="K135" s="109">
        <f t="shared" si="9"/>
        <v>0</v>
      </c>
      <c r="L135" s="108">
        <f t="shared" si="9"/>
        <v>0</v>
      </c>
      <c r="M135" s="5"/>
    </row>
    <row r="136" spans="1:13" ht="27" hidden="1" customHeight="1">
      <c r="A136" s="59">
        <v>2</v>
      </c>
      <c r="B136" s="60">
        <v>6</v>
      </c>
      <c r="C136" s="61">
        <v>4</v>
      </c>
      <c r="D136" s="52">
        <v>1</v>
      </c>
      <c r="E136" s="60">
        <v>1</v>
      </c>
      <c r="F136" s="68"/>
      <c r="G136" s="52" t="s">
        <v>91</v>
      </c>
      <c r="H136" s="46">
        <v>102</v>
      </c>
      <c r="I136" s="108">
        <f t="shared" si="9"/>
        <v>0</v>
      </c>
      <c r="J136" s="131">
        <f t="shared" si="9"/>
        <v>0</v>
      </c>
      <c r="K136" s="109">
        <f t="shared" si="9"/>
        <v>0</v>
      </c>
      <c r="L136" s="108">
        <f t="shared" si="9"/>
        <v>0</v>
      </c>
      <c r="M136" s="5"/>
    </row>
    <row r="137" spans="1:13" ht="27.75" hidden="1" customHeight="1">
      <c r="A137" s="59">
        <v>2</v>
      </c>
      <c r="B137" s="60">
        <v>6</v>
      </c>
      <c r="C137" s="61">
        <v>4</v>
      </c>
      <c r="D137" s="52">
        <v>1</v>
      </c>
      <c r="E137" s="60">
        <v>1</v>
      </c>
      <c r="F137" s="68">
        <v>1</v>
      </c>
      <c r="G137" s="52" t="s">
        <v>91</v>
      </c>
      <c r="H137" s="46">
        <v>103</v>
      </c>
      <c r="I137" s="112">
        <v>0</v>
      </c>
      <c r="J137" s="112">
        <v>0</v>
      </c>
      <c r="K137" s="112">
        <v>0</v>
      </c>
      <c r="L137" s="112">
        <v>0</v>
      </c>
      <c r="M137" s="5"/>
    </row>
    <row r="138" spans="1:13" ht="27" hidden="1" customHeight="1">
      <c r="A138" s="72">
        <v>2</v>
      </c>
      <c r="B138" s="83">
        <v>6</v>
      </c>
      <c r="C138" s="84">
        <v>5</v>
      </c>
      <c r="D138" s="77"/>
      <c r="E138" s="83"/>
      <c r="F138" s="78"/>
      <c r="G138" s="77" t="s">
        <v>92</v>
      </c>
      <c r="H138" s="46">
        <v>104</v>
      </c>
      <c r="I138" s="114">
        <f t="shared" ref="I138:L140" si="10">I139</f>
        <v>0</v>
      </c>
      <c r="J138" s="124">
        <f t="shared" si="10"/>
        <v>0</v>
      </c>
      <c r="K138" s="115">
        <f t="shared" si="10"/>
        <v>0</v>
      </c>
      <c r="L138" s="114">
        <f t="shared" si="10"/>
        <v>0</v>
      </c>
      <c r="M138" s="5"/>
    </row>
    <row r="139" spans="1:13" ht="29.25" hidden="1" customHeight="1">
      <c r="A139" s="59">
        <v>2</v>
      </c>
      <c r="B139" s="60">
        <v>6</v>
      </c>
      <c r="C139" s="61">
        <v>5</v>
      </c>
      <c r="D139" s="52">
        <v>1</v>
      </c>
      <c r="E139" s="60"/>
      <c r="F139" s="68"/>
      <c r="G139" s="77" t="s">
        <v>92</v>
      </c>
      <c r="H139" s="46">
        <v>105</v>
      </c>
      <c r="I139" s="108">
        <f t="shared" si="10"/>
        <v>0</v>
      </c>
      <c r="J139" s="131">
        <f t="shared" si="10"/>
        <v>0</v>
      </c>
      <c r="K139" s="109">
        <f t="shared" si="10"/>
        <v>0</v>
      </c>
      <c r="L139" s="108">
        <f t="shared" si="10"/>
        <v>0</v>
      </c>
      <c r="M139" s="5"/>
    </row>
    <row r="140" spans="1:13" ht="25.5" hidden="1" customHeight="1">
      <c r="A140" s="59">
        <v>2</v>
      </c>
      <c r="B140" s="60">
        <v>6</v>
      </c>
      <c r="C140" s="61">
        <v>5</v>
      </c>
      <c r="D140" s="52">
        <v>1</v>
      </c>
      <c r="E140" s="60">
        <v>1</v>
      </c>
      <c r="F140" s="68"/>
      <c r="G140" s="77" t="s">
        <v>92</v>
      </c>
      <c r="H140" s="46">
        <v>106</v>
      </c>
      <c r="I140" s="108">
        <f t="shared" si="10"/>
        <v>0</v>
      </c>
      <c r="J140" s="131">
        <f t="shared" si="10"/>
        <v>0</v>
      </c>
      <c r="K140" s="109">
        <f t="shared" si="10"/>
        <v>0</v>
      </c>
      <c r="L140" s="108">
        <f t="shared" si="10"/>
        <v>0</v>
      </c>
      <c r="M140" s="5"/>
    </row>
    <row r="141" spans="1:13" ht="27.75" hidden="1" customHeight="1">
      <c r="A141" s="60">
        <v>2</v>
      </c>
      <c r="B141" s="61">
        <v>6</v>
      </c>
      <c r="C141" s="60">
        <v>5</v>
      </c>
      <c r="D141" s="60">
        <v>1</v>
      </c>
      <c r="E141" s="52">
        <v>1</v>
      </c>
      <c r="F141" s="68">
        <v>1</v>
      </c>
      <c r="G141" s="60" t="s">
        <v>93</v>
      </c>
      <c r="H141" s="46">
        <v>107</v>
      </c>
      <c r="I141" s="112">
        <v>0</v>
      </c>
      <c r="J141" s="112">
        <v>0</v>
      </c>
      <c r="K141" s="112">
        <v>0</v>
      </c>
      <c r="L141" s="112">
        <v>0</v>
      </c>
      <c r="M141" s="5"/>
    </row>
    <row r="142" spans="1:13" ht="27.75" hidden="1" customHeight="1">
      <c r="A142" s="59">
        <v>2</v>
      </c>
      <c r="B142" s="61">
        <v>6</v>
      </c>
      <c r="C142" s="60">
        <v>6</v>
      </c>
      <c r="D142" s="61"/>
      <c r="E142" s="52"/>
      <c r="F142" s="62"/>
      <c r="G142" s="79" t="s">
        <v>94</v>
      </c>
      <c r="H142" s="46">
        <v>108</v>
      </c>
      <c r="I142" s="109">
        <f t="shared" ref="I142:L144" si="11">I143</f>
        <v>0</v>
      </c>
      <c r="J142" s="108">
        <f t="shared" si="11"/>
        <v>0</v>
      </c>
      <c r="K142" s="108">
        <f t="shared" si="11"/>
        <v>0</v>
      </c>
      <c r="L142" s="108">
        <f t="shared" si="11"/>
        <v>0</v>
      </c>
      <c r="M142" s="5"/>
    </row>
    <row r="143" spans="1:13" ht="27.75" hidden="1" customHeight="1">
      <c r="A143" s="59">
        <v>2</v>
      </c>
      <c r="B143" s="61">
        <v>6</v>
      </c>
      <c r="C143" s="60">
        <v>6</v>
      </c>
      <c r="D143" s="61">
        <v>1</v>
      </c>
      <c r="E143" s="52"/>
      <c r="F143" s="62"/>
      <c r="G143" s="79" t="s">
        <v>94</v>
      </c>
      <c r="H143" s="46">
        <v>109</v>
      </c>
      <c r="I143" s="108">
        <f t="shared" si="11"/>
        <v>0</v>
      </c>
      <c r="J143" s="108">
        <f t="shared" si="11"/>
        <v>0</v>
      </c>
      <c r="K143" s="108">
        <f t="shared" si="11"/>
        <v>0</v>
      </c>
      <c r="L143" s="108">
        <f t="shared" si="11"/>
        <v>0</v>
      </c>
      <c r="M143" s="5"/>
    </row>
    <row r="144" spans="1:13" ht="27.75" hidden="1" customHeight="1">
      <c r="A144" s="59">
        <v>2</v>
      </c>
      <c r="B144" s="61">
        <v>6</v>
      </c>
      <c r="C144" s="60">
        <v>6</v>
      </c>
      <c r="D144" s="61">
        <v>1</v>
      </c>
      <c r="E144" s="52">
        <v>1</v>
      </c>
      <c r="F144" s="62"/>
      <c r="G144" s="79" t="s">
        <v>94</v>
      </c>
      <c r="H144" s="46">
        <v>110</v>
      </c>
      <c r="I144" s="108">
        <f t="shared" si="11"/>
        <v>0</v>
      </c>
      <c r="J144" s="108">
        <f t="shared" si="11"/>
        <v>0</v>
      </c>
      <c r="K144" s="108">
        <f t="shared" si="11"/>
        <v>0</v>
      </c>
      <c r="L144" s="108">
        <f t="shared" si="11"/>
        <v>0</v>
      </c>
      <c r="M144" s="5"/>
    </row>
    <row r="145" spans="1:13" ht="27.75" hidden="1" customHeight="1">
      <c r="A145" s="59">
        <v>2</v>
      </c>
      <c r="B145" s="61">
        <v>6</v>
      </c>
      <c r="C145" s="60">
        <v>6</v>
      </c>
      <c r="D145" s="61">
        <v>1</v>
      </c>
      <c r="E145" s="52">
        <v>1</v>
      </c>
      <c r="F145" s="62">
        <v>1</v>
      </c>
      <c r="G145" s="80" t="s">
        <v>94</v>
      </c>
      <c r="H145" s="46">
        <v>111</v>
      </c>
      <c r="I145" s="112">
        <v>0</v>
      </c>
      <c r="J145" s="125">
        <v>0</v>
      </c>
      <c r="K145" s="112">
        <v>0</v>
      </c>
      <c r="L145" s="112">
        <v>0</v>
      </c>
      <c r="M145" s="5"/>
    </row>
    <row r="146" spans="1:13" ht="14.25" customHeight="1">
      <c r="A146" s="67">
        <v>2</v>
      </c>
      <c r="B146" s="42">
        <v>7</v>
      </c>
      <c r="C146" s="42"/>
      <c r="D146" s="43"/>
      <c r="E146" s="43"/>
      <c r="F146" s="45"/>
      <c r="G146" s="160" t="s">
        <v>95</v>
      </c>
      <c r="H146" s="46">
        <v>112</v>
      </c>
      <c r="I146" s="109">
        <f>SUM(I147+I152+I160)</f>
        <v>21300</v>
      </c>
      <c r="J146" s="131">
        <f>SUM(J147+J152+J160)</f>
        <v>11900</v>
      </c>
      <c r="K146" s="109">
        <f>SUM(K147+K152+K160)</f>
        <v>11533.75</v>
      </c>
      <c r="L146" s="108">
        <f>SUM(L147+L152+L160)</f>
        <v>11533.75</v>
      </c>
      <c r="M146" s="5"/>
    </row>
    <row r="147" spans="1:13" hidden="1">
      <c r="A147" s="59">
        <v>2</v>
      </c>
      <c r="B147" s="60">
        <v>7</v>
      </c>
      <c r="C147" s="60">
        <v>1</v>
      </c>
      <c r="D147" s="61"/>
      <c r="E147" s="61"/>
      <c r="F147" s="62"/>
      <c r="G147" s="52" t="s">
        <v>96</v>
      </c>
      <c r="H147" s="46">
        <v>113</v>
      </c>
      <c r="I147" s="109">
        <f t="shared" ref="I147:L148" si="12">I148</f>
        <v>0</v>
      </c>
      <c r="J147" s="131">
        <f t="shared" si="12"/>
        <v>0</v>
      </c>
      <c r="K147" s="109">
        <f t="shared" si="12"/>
        <v>0</v>
      </c>
      <c r="L147" s="108">
        <f t="shared" si="12"/>
        <v>0</v>
      </c>
    </row>
    <row r="148" spans="1:13" ht="24" hidden="1" customHeight="1">
      <c r="A148" s="59">
        <v>2</v>
      </c>
      <c r="B148" s="60">
        <v>7</v>
      </c>
      <c r="C148" s="60">
        <v>1</v>
      </c>
      <c r="D148" s="61">
        <v>1</v>
      </c>
      <c r="E148" s="61"/>
      <c r="F148" s="62"/>
      <c r="G148" s="155" t="s">
        <v>96</v>
      </c>
      <c r="H148" s="46">
        <v>114</v>
      </c>
      <c r="I148" s="109">
        <f t="shared" si="12"/>
        <v>0</v>
      </c>
      <c r="J148" s="131">
        <f t="shared" si="12"/>
        <v>0</v>
      </c>
      <c r="K148" s="109">
        <f t="shared" si="12"/>
        <v>0</v>
      </c>
      <c r="L148" s="108">
        <f t="shared" si="12"/>
        <v>0</v>
      </c>
      <c r="M148" s="5"/>
    </row>
    <row r="149" spans="1:13" ht="28.5" hidden="1" customHeight="1">
      <c r="A149" s="59">
        <v>2</v>
      </c>
      <c r="B149" s="60">
        <v>7</v>
      </c>
      <c r="C149" s="60">
        <v>1</v>
      </c>
      <c r="D149" s="61">
        <v>1</v>
      </c>
      <c r="E149" s="61">
        <v>1</v>
      </c>
      <c r="F149" s="62"/>
      <c r="G149" s="155" t="s">
        <v>96</v>
      </c>
      <c r="H149" s="46">
        <v>115</v>
      </c>
      <c r="I149" s="109">
        <f>SUM(I150:I151)</f>
        <v>0</v>
      </c>
      <c r="J149" s="131">
        <f>SUM(J150:J151)</f>
        <v>0</v>
      </c>
      <c r="K149" s="109">
        <f>SUM(K150:K151)</f>
        <v>0</v>
      </c>
      <c r="L149" s="108">
        <f>SUM(L150:L151)</f>
        <v>0</v>
      </c>
      <c r="M149" s="5"/>
    </row>
    <row r="150" spans="1:13" ht="26.25" hidden="1" customHeight="1">
      <c r="A150" s="66">
        <v>2</v>
      </c>
      <c r="B150" s="50">
        <v>7</v>
      </c>
      <c r="C150" s="66">
        <v>1</v>
      </c>
      <c r="D150" s="60">
        <v>1</v>
      </c>
      <c r="E150" s="49">
        <v>1</v>
      </c>
      <c r="F150" s="51">
        <v>1</v>
      </c>
      <c r="G150" s="157" t="s">
        <v>97</v>
      </c>
      <c r="H150" s="46">
        <v>116</v>
      </c>
      <c r="I150" s="126">
        <v>0</v>
      </c>
      <c r="J150" s="126">
        <v>0</v>
      </c>
      <c r="K150" s="126">
        <v>0</v>
      </c>
      <c r="L150" s="126">
        <v>0</v>
      </c>
      <c r="M150" s="5"/>
    </row>
    <row r="151" spans="1:13" ht="24" hidden="1" customHeight="1">
      <c r="A151" s="60">
        <v>2</v>
      </c>
      <c r="B151" s="60">
        <v>7</v>
      </c>
      <c r="C151" s="59">
        <v>1</v>
      </c>
      <c r="D151" s="60">
        <v>1</v>
      </c>
      <c r="E151" s="61">
        <v>1</v>
      </c>
      <c r="F151" s="62">
        <v>2</v>
      </c>
      <c r="G151" s="155" t="s">
        <v>98</v>
      </c>
      <c r="H151" s="46">
        <v>117</v>
      </c>
      <c r="I151" s="111">
        <v>0</v>
      </c>
      <c r="J151" s="111">
        <v>0</v>
      </c>
      <c r="K151" s="111">
        <v>0</v>
      </c>
      <c r="L151" s="111">
        <v>0</v>
      </c>
      <c r="M151" s="5"/>
    </row>
    <row r="152" spans="1:13" ht="25.5" hidden="1" customHeight="1">
      <c r="A152" s="72">
        <v>2</v>
      </c>
      <c r="B152" s="73">
        <v>7</v>
      </c>
      <c r="C152" s="72">
        <v>2</v>
      </c>
      <c r="D152" s="73"/>
      <c r="E152" s="74"/>
      <c r="F152" s="86"/>
      <c r="G152" s="71" t="s">
        <v>229</v>
      </c>
      <c r="H152" s="46">
        <v>118</v>
      </c>
      <c r="I152" s="121">
        <f>I153+I157</f>
        <v>0</v>
      </c>
      <c r="J152" s="121">
        <f>J153+J157</f>
        <v>0</v>
      </c>
      <c r="K152" s="121">
        <f>K153+K157</f>
        <v>0</v>
      </c>
      <c r="L152" s="121">
        <f>L153+L157</f>
        <v>0</v>
      </c>
      <c r="M152" s="5"/>
    </row>
    <row r="153" spans="1:13" ht="25.5" hidden="1" customHeight="1">
      <c r="A153" s="59">
        <v>2</v>
      </c>
      <c r="B153" s="60">
        <v>7</v>
      </c>
      <c r="C153" s="59">
        <v>2</v>
      </c>
      <c r="D153" s="60">
        <v>1</v>
      </c>
      <c r="E153" s="61"/>
      <c r="F153" s="62"/>
      <c r="G153" s="155" t="s">
        <v>99</v>
      </c>
      <c r="H153" s="46">
        <v>119</v>
      </c>
      <c r="I153" s="109">
        <f>I154</f>
        <v>0</v>
      </c>
      <c r="J153" s="131">
        <f>J154</f>
        <v>0</v>
      </c>
      <c r="K153" s="109">
        <f>K154</f>
        <v>0</v>
      </c>
      <c r="L153" s="108">
        <f>L154</f>
        <v>0</v>
      </c>
      <c r="M153" s="5"/>
    </row>
    <row r="154" spans="1:13" ht="25.5" hidden="1" customHeight="1">
      <c r="A154" s="59">
        <v>2</v>
      </c>
      <c r="B154" s="60">
        <v>7</v>
      </c>
      <c r="C154" s="59">
        <v>2</v>
      </c>
      <c r="D154" s="60">
        <v>1</v>
      </c>
      <c r="E154" s="61">
        <v>1</v>
      </c>
      <c r="F154" s="62"/>
      <c r="G154" s="155" t="s">
        <v>99</v>
      </c>
      <c r="H154" s="46">
        <v>120</v>
      </c>
      <c r="I154" s="109">
        <f>SUM(I155:I156)</f>
        <v>0</v>
      </c>
      <c r="J154" s="131">
        <f>SUM(J155:J156)</f>
        <v>0</v>
      </c>
      <c r="K154" s="109">
        <f>SUM(K155:K156)</f>
        <v>0</v>
      </c>
      <c r="L154" s="108">
        <f>SUM(L155:L156)</f>
        <v>0</v>
      </c>
      <c r="M154" s="5"/>
    </row>
    <row r="155" spans="1:13" ht="23.25" hidden="1" customHeight="1">
      <c r="A155" s="59">
        <v>2</v>
      </c>
      <c r="B155" s="60">
        <v>7</v>
      </c>
      <c r="C155" s="59">
        <v>2</v>
      </c>
      <c r="D155" s="60">
        <v>1</v>
      </c>
      <c r="E155" s="61">
        <v>1</v>
      </c>
      <c r="F155" s="62">
        <v>1</v>
      </c>
      <c r="G155" s="155" t="s">
        <v>100</v>
      </c>
      <c r="H155" s="46">
        <v>121</v>
      </c>
      <c r="I155" s="111">
        <v>0</v>
      </c>
      <c r="J155" s="111">
        <v>0</v>
      </c>
      <c r="K155" s="111">
        <v>0</v>
      </c>
      <c r="L155" s="111">
        <v>0</v>
      </c>
      <c r="M155" s="5"/>
    </row>
    <row r="156" spans="1:13" ht="26.25" hidden="1" customHeight="1">
      <c r="A156" s="59">
        <v>2</v>
      </c>
      <c r="B156" s="60">
        <v>7</v>
      </c>
      <c r="C156" s="59">
        <v>2</v>
      </c>
      <c r="D156" s="60">
        <v>1</v>
      </c>
      <c r="E156" s="61">
        <v>1</v>
      </c>
      <c r="F156" s="62">
        <v>2</v>
      </c>
      <c r="G156" s="155" t="s">
        <v>101</v>
      </c>
      <c r="H156" s="46">
        <v>122</v>
      </c>
      <c r="I156" s="111">
        <v>0</v>
      </c>
      <c r="J156" s="111">
        <v>0</v>
      </c>
      <c r="K156" s="111">
        <v>0</v>
      </c>
      <c r="L156" s="111">
        <v>0</v>
      </c>
      <c r="M156" s="5"/>
    </row>
    <row r="157" spans="1:13" ht="27.75" hidden="1" customHeight="1">
      <c r="A157" s="59">
        <v>2</v>
      </c>
      <c r="B157" s="60">
        <v>7</v>
      </c>
      <c r="C157" s="59">
        <v>2</v>
      </c>
      <c r="D157" s="60">
        <v>2</v>
      </c>
      <c r="E157" s="61"/>
      <c r="F157" s="62"/>
      <c r="G157" s="155" t="s">
        <v>102</v>
      </c>
      <c r="H157" s="46">
        <v>123</v>
      </c>
      <c r="I157" s="109">
        <f>I158</f>
        <v>0</v>
      </c>
      <c r="J157" s="109">
        <f>J158</f>
        <v>0</v>
      </c>
      <c r="K157" s="109">
        <f>K158</f>
        <v>0</v>
      </c>
      <c r="L157" s="109">
        <f>L158</f>
        <v>0</v>
      </c>
      <c r="M157" s="5"/>
    </row>
    <row r="158" spans="1:13" ht="24.75" hidden="1" customHeight="1">
      <c r="A158" s="59">
        <v>2</v>
      </c>
      <c r="B158" s="60">
        <v>7</v>
      </c>
      <c r="C158" s="59">
        <v>2</v>
      </c>
      <c r="D158" s="60">
        <v>2</v>
      </c>
      <c r="E158" s="61">
        <v>1</v>
      </c>
      <c r="F158" s="62"/>
      <c r="G158" s="155" t="s">
        <v>102</v>
      </c>
      <c r="H158" s="46">
        <v>124</v>
      </c>
      <c r="I158" s="109">
        <f>SUM(I159)</f>
        <v>0</v>
      </c>
      <c r="J158" s="109">
        <f>SUM(J159)</f>
        <v>0</v>
      </c>
      <c r="K158" s="109">
        <f>SUM(K159)</f>
        <v>0</v>
      </c>
      <c r="L158" s="109">
        <f>SUM(L159)</f>
        <v>0</v>
      </c>
      <c r="M158" s="5"/>
    </row>
    <row r="159" spans="1:13" ht="27" hidden="1" customHeight="1">
      <c r="A159" s="59">
        <v>2</v>
      </c>
      <c r="B159" s="60">
        <v>7</v>
      </c>
      <c r="C159" s="59">
        <v>2</v>
      </c>
      <c r="D159" s="60">
        <v>2</v>
      </c>
      <c r="E159" s="61">
        <v>1</v>
      </c>
      <c r="F159" s="62">
        <v>1</v>
      </c>
      <c r="G159" s="155" t="s">
        <v>102</v>
      </c>
      <c r="H159" s="46">
        <v>125</v>
      </c>
      <c r="I159" s="111">
        <v>0</v>
      </c>
      <c r="J159" s="111">
        <v>0</v>
      </c>
      <c r="K159" s="111">
        <v>0</v>
      </c>
      <c r="L159" s="111">
        <v>0</v>
      </c>
      <c r="M159" s="5"/>
    </row>
    <row r="160" spans="1:13">
      <c r="A160" s="59">
        <v>2</v>
      </c>
      <c r="B160" s="60">
        <v>7</v>
      </c>
      <c r="C160" s="59">
        <v>3</v>
      </c>
      <c r="D160" s="60"/>
      <c r="E160" s="61"/>
      <c r="F160" s="62"/>
      <c r="G160" s="52" t="s">
        <v>103</v>
      </c>
      <c r="H160" s="46">
        <v>126</v>
      </c>
      <c r="I160" s="109">
        <f t="shared" ref="I160:L161" si="13">I161</f>
        <v>21300</v>
      </c>
      <c r="J160" s="131">
        <f t="shared" si="13"/>
        <v>11900</v>
      </c>
      <c r="K160" s="109">
        <f t="shared" si="13"/>
        <v>11533.75</v>
      </c>
      <c r="L160" s="108">
        <f t="shared" si="13"/>
        <v>11533.75</v>
      </c>
    </row>
    <row r="161" spans="1:13">
      <c r="A161" s="72">
        <v>2</v>
      </c>
      <c r="B161" s="83">
        <v>7</v>
      </c>
      <c r="C161" s="81">
        <v>3</v>
      </c>
      <c r="D161" s="83">
        <v>1</v>
      </c>
      <c r="E161" s="84"/>
      <c r="F161" s="85"/>
      <c r="G161" s="162" t="s">
        <v>103</v>
      </c>
      <c r="H161" s="46">
        <v>127</v>
      </c>
      <c r="I161" s="115">
        <f t="shared" si="13"/>
        <v>21300</v>
      </c>
      <c r="J161" s="124">
        <f t="shared" si="13"/>
        <v>11900</v>
      </c>
      <c r="K161" s="115">
        <f t="shared" si="13"/>
        <v>11533.75</v>
      </c>
      <c r="L161" s="114">
        <f t="shared" si="13"/>
        <v>11533.75</v>
      </c>
    </row>
    <row r="162" spans="1:13">
      <c r="A162" s="59">
        <v>2</v>
      </c>
      <c r="B162" s="60">
        <v>7</v>
      </c>
      <c r="C162" s="59">
        <v>3</v>
      </c>
      <c r="D162" s="60">
        <v>1</v>
      </c>
      <c r="E162" s="61">
        <v>1</v>
      </c>
      <c r="F162" s="62"/>
      <c r="G162" s="155" t="s">
        <v>103</v>
      </c>
      <c r="H162" s="46">
        <v>128</v>
      </c>
      <c r="I162" s="109">
        <f>SUM(I163:I165)</f>
        <v>21300</v>
      </c>
      <c r="J162" s="109">
        <f>SUM(J163:J165)</f>
        <v>11900</v>
      </c>
      <c r="K162" s="109">
        <f>SUM(K163:K165)</f>
        <v>11533.75</v>
      </c>
      <c r="L162" s="109">
        <f>SUM(L163:L165)</f>
        <v>11533.75</v>
      </c>
    </row>
    <row r="163" spans="1:13">
      <c r="A163" s="66">
        <v>2</v>
      </c>
      <c r="B163" s="50">
        <v>7</v>
      </c>
      <c r="C163" s="66">
        <v>3</v>
      </c>
      <c r="D163" s="50">
        <v>1</v>
      </c>
      <c r="E163" s="49">
        <v>1</v>
      </c>
      <c r="F163" s="51">
        <v>1</v>
      </c>
      <c r="G163" s="157" t="s">
        <v>104</v>
      </c>
      <c r="H163" s="46">
        <v>129</v>
      </c>
      <c r="I163" s="126">
        <v>21300</v>
      </c>
      <c r="J163" s="126">
        <v>11900</v>
      </c>
      <c r="K163" s="126">
        <v>11533.75</v>
      </c>
      <c r="L163" s="126">
        <v>11533.75</v>
      </c>
    </row>
    <row r="164" spans="1:13" ht="25.5" hidden="1" customHeight="1">
      <c r="A164" s="59">
        <v>2</v>
      </c>
      <c r="B164" s="60">
        <v>7</v>
      </c>
      <c r="C164" s="59">
        <v>3</v>
      </c>
      <c r="D164" s="60">
        <v>1</v>
      </c>
      <c r="E164" s="61">
        <v>1</v>
      </c>
      <c r="F164" s="62">
        <v>2</v>
      </c>
      <c r="G164" s="155" t="s">
        <v>105</v>
      </c>
      <c r="H164" s="46">
        <v>130</v>
      </c>
      <c r="I164" s="111">
        <v>0</v>
      </c>
      <c r="J164" s="112">
        <v>0</v>
      </c>
      <c r="K164" s="112">
        <v>0</v>
      </c>
      <c r="L164" s="112">
        <v>0</v>
      </c>
      <c r="M164" s="5"/>
    </row>
    <row r="165" spans="1:13" ht="25.5" hidden="1" customHeight="1">
      <c r="A165" s="67">
        <v>2</v>
      </c>
      <c r="B165" s="67">
        <v>7</v>
      </c>
      <c r="C165" s="67">
        <v>3</v>
      </c>
      <c r="D165" s="55">
        <v>1</v>
      </c>
      <c r="E165" s="48">
        <v>1</v>
      </c>
      <c r="F165" s="82">
        <v>3</v>
      </c>
      <c r="G165" s="163" t="s">
        <v>230</v>
      </c>
      <c r="H165" s="46">
        <v>131</v>
      </c>
      <c r="I165" s="126">
        <v>0</v>
      </c>
      <c r="J165" s="132">
        <v>0</v>
      </c>
      <c r="K165" s="110">
        <v>0</v>
      </c>
      <c r="L165" s="110">
        <v>0</v>
      </c>
      <c r="M165" s="5"/>
    </row>
    <row r="166" spans="1:13" ht="24" hidden="1" customHeight="1">
      <c r="A166" s="67">
        <v>2</v>
      </c>
      <c r="B166" s="67">
        <v>8</v>
      </c>
      <c r="C166" s="42"/>
      <c r="D166" s="55"/>
      <c r="E166" s="48"/>
      <c r="F166" s="82"/>
      <c r="G166" s="154" t="s">
        <v>106</v>
      </c>
      <c r="H166" s="46">
        <v>132</v>
      </c>
      <c r="I166" s="119">
        <f>I167</f>
        <v>0</v>
      </c>
      <c r="J166" s="118">
        <f>J167</f>
        <v>0</v>
      </c>
      <c r="K166" s="119">
        <f>K167</f>
        <v>0</v>
      </c>
      <c r="L166" s="117">
        <f>L167</f>
        <v>0</v>
      </c>
      <c r="M166" s="5"/>
    </row>
    <row r="167" spans="1:13" ht="21.75" hidden="1" customHeight="1">
      <c r="A167" s="72">
        <v>2</v>
      </c>
      <c r="B167" s="72">
        <v>8</v>
      </c>
      <c r="C167" s="72">
        <v>1</v>
      </c>
      <c r="D167" s="73"/>
      <c r="E167" s="74"/>
      <c r="F167" s="86"/>
      <c r="G167" s="157" t="s">
        <v>106</v>
      </c>
      <c r="H167" s="46">
        <v>133</v>
      </c>
      <c r="I167" s="119">
        <f>I168+I173</f>
        <v>0</v>
      </c>
      <c r="J167" s="118">
        <f>J168+J173</f>
        <v>0</v>
      </c>
      <c r="K167" s="119">
        <f>K168+K173</f>
        <v>0</v>
      </c>
      <c r="L167" s="117">
        <f>L168+L173</f>
        <v>0</v>
      </c>
      <c r="M167" s="5"/>
    </row>
    <row r="168" spans="1:13" ht="14.25" hidden="1" customHeight="1">
      <c r="A168" s="59">
        <v>2</v>
      </c>
      <c r="B168" s="60">
        <v>8</v>
      </c>
      <c r="C168" s="52">
        <v>1</v>
      </c>
      <c r="D168" s="60">
        <v>1</v>
      </c>
      <c r="E168" s="61"/>
      <c r="F168" s="62"/>
      <c r="G168" s="155" t="s">
        <v>231</v>
      </c>
      <c r="H168" s="46">
        <v>134</v>
      </c>
      <c r="I168" s="109">
        <f>I169</f>
        <v>0</v>
      </c>
      <c r="J168" s="131">
        <f>J169</f>
        <v>0</v>
      </c>
      <c r="K168" s="109">
        <f>K169</f>
        <v>0</v>
      </c>
      <c r="L168" s="108">
        <f>L169</f>
        <v>0</v>
      </c>
      <c r="M168" s="5"/>
    </row>
    <row r="169" spans="1:13" ht="15.75" hidden="1" customHeight="1">
      <c r="A169" s="59">
        <v>2</v>
      </c>
      <c r="B169" s="60">
        <v>8</v>
      </c>
      <c r="C169" s="56">
        <v>1</v>
      </c>
      <c r="D169" s="50">
        <v>1</v>
      </c>
      <c r="E169" s="49">
        <v>1</v>
      </c>
      <c r="F169" s="51"/>
      <c r="G169" s="155" t="s">
        <v>231</v>
      </c>
      <c r="H169" s="46">
        <v>135</v>
      </c>
      <c r="I169" s="119">
        <f>SUM(I170:I172)</f>
        <v>0</v>
      </c>
      <c r="J169" s="119">
        <f>SUM(J170:J172)</f>
        <v>0</v>
      </c>
      <c r="K169" s="119">
        <f>SUM(K170:K172)</f>
        <v>0</v>
      </c>
      <c r="L169" s="119">
        <f>SUM(L170:L172)</f>
        <v>0</v>
      </c>
      <c r="M169" s="5"/>
    </row>
    <row r="170" spans="1:13" ht="23.25" hidden="1" customHeight="1">
      <c r="A170" s="60">
        <v>2</v>
      </c>
      <c r="B170" s="50">
        <v>8</v>
      </c>
      <c r="C170" s="52">
        <v>1</v>
      </c>
      <c r="D170" s="60">
        <v>1</v>
      </c>
      <c r="E170" s="61">
        <v>1</v>
      </c>
      <c r="F170" s="62">
        <v>1</v>
      </c>
      <c r="G170" s="155" t="s">
        <v>107</v>
      </c>
      <c r="H170" s="46">
        <v>136</v>
      </c>
      <c r="I170" s="111">
        <v>0</v>
      </c>
      <c r="J170" s="111">
        <v>0</v>
      </c>
      <c r="K170" s="111">
        <v>0</v>
      </c>
      <c r="L170" s="111">
        <v>0</v>
      </c>
      <c r="M170" s="5"/>
    </row>
    <row r="171" spans="1:13" ht="17.25" hidden="1" customHeight="1">
      <c r="A171" s="72">
        <v>2</v>
      </c>
      <c r="B171" s="83">
        <v>8</v>
      </c>
      <c r="C171" s="77">
        <v>1</v>
      </c>
      <c r="D171" s="83">
        <v>1</v>
      </c>
      <c r="E171" s="84">
        <v>1</v>
      </c>
      <c r="F171" s="85">
        <v>2</v>
      </c>
      <c r="G171" s="162" t="s">
        <v>232</v>
      </c>
      <c r="H171" s="46">
        <v>137</v>
      </c>
      <c r="I171" s="127">
        <v>0</v>
      </c>
      <c r="J171" s="127">
        <v>0</v>
      </c>
      <c r="K171" s="127">
        <v>0</v>
      </c>
      <c r="L171" s="127">
        <v>0</v>
      </c>
      <c r="M171" s="5"/>
    </row>
    <row r="172" spans="1:13" hidden="1">
      <c r="A172" s="72">
        <v>2</v>
      </c>
      <c r="B172" s="83">
        <v>8</v>
      </c>
      <c r="C172" s="77">
        <v>1</v>
      </c>
      <c r="D172" s="83">
        <v>1</v>
      </c>
      <c r="E172" s="84">
        <v>1</v>
      </c>
      <c r="F172" s="85">
        <v>3</v>
      </c>
      <c r="G172" s="162" t="s">
        <v>108</v>
      </c>
      <c r="H172" s="46">
        <v>138</v>
      </c>
      <c r="I172" s="127">
        <v>0</v>
      </c>
      <c r="J172" s="128">
        <v>0</v>
      </c>
      <c r="K172" s="127">
        <v>0</v>
      </c>
      <c r="L172" s="116">
        <v>0</v>
      </c>
    </row>
    <row r="173" spans="1:13" ht="23.25" hidden="1" customHeight="1">
      <c r="A173" s="59">
        <v>2</v>
      </c>
      <c r="B173" s="60">
        <v>8</v>
      </c>
      <c r="C173" s="52">
        <v>1</v>
      </c>
      <c r="D173" s="60">
        <v>2</v>
      </c>
      <c r="E173" s="61"/>
      <c r="F173" s="62"/>
      <c r="G173" s="155" t="s">
        <v>109</v>
      </c>
      <c r="H173" s="46">
        <v>139</v>
      </c>
      <c r="I173" s="109">
        <f t="shared" ref="I173:L174" si="14">I174</f>
        <v>0</v>
      </c>
      <c r="J173" s="131">
        <f t="shared" si="14"/>
        <v>0</v>
      </c>
      <c r="K173" s="109">
        <f t="shared" si="14"/>
        <v>0</v>
      </c>
      <c r="L173" s="108">
        <f t="shared" si="14"/>
        <v>0</v>
      </c>
      <c r="M173" s="5"/>
    </row>
    <row r="174" spans="1:13" hidden="1">
      <c r="A174" s="59">
        <v>2</v>
      </c>
      <c r="B174" s="60">
        <v>8</v>
      </c>
      <c r="C174" s="52">
        <v>1</v>
      </c>
      <c r="D174" s="60">
        <v>2</v>
      </c>
      <c r="E174" s="61">
        <v>1</v>
      </c>
      <c r="F174" s="62"/>
      <c r="G174" s="52" t="s">
        <v>109</v>
      </c>
      <c r="H174" s="46">
        <v>140</v>
      </c>
      <c r="I174" s="109">
        <f t="shared" si="14"/>
        <v>0</v>
      </c>
      <c r="J174" s="131">
        <f t="shared" si="14"/>
        <v>0</v>
      </c>
      <c r="K174" s="109">
        <f t="shared" si="14"/>
        <v>0</v>
      </c>
      <c r="L174" s="108">
        <f t="shared" si="14"/>
        <v>0</v>
      </c>
    </row>
    <row r="175" spans="1:13" hidden="1">
      <c r="A175" s="72">
        <v>2</v>
      </c>
      <c r="B175" s="73">
        <v>8</v>
      </c>
      <c r="C175" s="71">
        <v>1</v>
      </c>
      <c r="D175" s="73">
        <v>2</v>
      </c>
      <c r="E175" s="74">
        <v>1</v>
      </c>
      <c r="F175" s="86">
        <v>1</v>
      </c>
      <c r="G175" s="52" t="s">
        <v>109</v>
      </c>
      <c r="H175" s="46">
        <v>141</v>
      </c>
      <c r="I175" s="129">
        <v>0</v>
      </c>
      <c r="J175" s="112">
        <v>0</v>
      </c>
      <c r="K175" s="112">
        <v>0</v>
      </c>
      <c r="L175" s="112">
        <v>0</v>
      </c>
    </row>
    <row r="176" spans="1:13" ht="91.5" hidden="1" customHeight="1">
      <c r="A176" s="67">
        <v>2</v>
      </c>
      <c r="B176" s="42">
        <v>9</v>
      </c>
      <c r="C176" s="44"/>
      <c r="D176" s="42"/>
      <c r="E176" s="43"/>
      <c r="F176" s="45"/>
      <c r="G176" s="160" t="s">
        <v>233</v>
      </c>
      <c r="H176" s="46">
        <v>142</v>
      </c>
      <c r="I176" s="109">
        <f>I177+I181</f>
        <v>0</v>
      </c>
      <c r="J176" s="131">
        <f>J177+J181</f>
        <v>0</v>
      </c>
      <c r="K176" s="109">
        <f>K177+K181</f>
        <v>0</v>
      </c>
      <c r="L176" s="108">
        <f>L177+L181</f>
        <v>0</v>
      </c>
      <c r="M176" s="5"/>
    </row>
    <row r="177" spans="1:13" s="71" customFormat="1" ht="39" hidden="1" customHeight="1">
      <c r="A177" s="59">
        <v>2</v>
      </c>
      <c r="B177" s="60">
        <v>9</v>
      </c>
      <c r="C177" s="52">
        <v>1</v>
      </c>
      <c r="D177" s="60"/>
      <c r="E177" s="61"/>
      <c r="F177" s="62"/>
      <c r="G177" s="52" t="s">
        <v>110</v>
      </c>
      <c r="H177" s="46">
        <v>143</v>
      </c>
      <c r="I177" s="109">
        <f t="shared" ref="I177:L179" si="15">I178</f>
        <v>0</v>
      </c>
      <c r="J177" s="131">
        <f t="shared" si="15"/>
        <v>0</v>
      </c>
      <c r="K177" s="109">
        <f t="shared" si="15"/>
        <v>0</v>
      </c>
      <c r="L177" s="108">
        <f t="shared" si="15"/>
        <v>0</v>
      </c>
    </row>
    <row r="178" spans="1:13" ht="42.75" hidden="1" customHeight="1">
      <c r="A178" s="66">
        <v>2</v>
      </c>
      <c r="B178" s="50">
        <v>9</v>
      </c>
      <c r="C178" s="56">
        <v>1</v>
      </c>
      <c r="D178" s="50">
        <v>1</v>
      </c>
      <c r="E178" s="49"/>
      <c r="F178" s="51"/>
      <c r="G178" s="52" t="s">
        <v>110</v>
      </c>
      <c r="H178" s="46">
        <v>144</v>
      </c>
      <c r="I178" s="119">
        <f t="shared" si="15"/>
        <v>0</v>
      </c>
      <c r="J178" s="118">
        <f t="shared" si="15"/>
        <v>0</v>
      </c>
      <c r="K178" s="119">
        <f t="shared" si="15"/>
        <v>0</v>
      </c>
      <c r="L178" s="117">
        <f t="shared" si="15"/>
        <v>0</v>
      </c>
      <c r="M178" s="5"/>
    </row>
    <row r="179" spans="1:13" ht="38.25" hidden="1" customHeight="1">
      <c r="A179" s="59">
        <v>2</v>
      </c>
      <c r="B179" s="60">
        <v>9</v>
      </c>
      <c r="C179" s="59">
        <v>1</v>
      </c>
      <c r="D179" s="60">
        <v>1</v>
      </c>
      <c r="E179" s="61">
        <v>1</v>
      </c>
      <c r="F179" s="62"/>
      <c r="G179" s="52" t="s">
        <v>110</v>
      </c>
      <c r="H179" s="46">
        <v>145</v>
      </c>
      <c r="I179" s="109">
        <f t="shared" si="15"/>
        <v>0</v>
      </c>
      <c r="J179" s="131">
        <f t="shared" si="15"/>
        <v>0</v>
      </c>
      <c r="K179" s="109">
        <f t="shared" si="15"/>
        <v>0</v>
      </c>
      <c r="L179" s="108">
        <f t="shared" si="15"/>
        <v>0</v>
      </c>
      <c r="M179" s="5"/>
    </row>
    <row r="180" spans="1:13" ht="38.25" hidden="1" customHeight="1">
      <c r="A180" s="66">
        <v>2</v>
      </c>
      <c r="B180" s="50">
        <v>9</v>
      </c>
      <c r="C180" s="50">
        <v>1</v>
      </c>
      <c r="D180" s="50">
        <v>1</v>
      </c>
      <c r="E180" s="49">
        <v>1</v>
      </c>
      <c r="F180" s="51">
        <v>1</v>
      </c>
      <c r="G180" s="52" t="s">
        <v>110</v>
      </c>
      <c r="H180" s="46">
        <v>146</v>
      </c>
      <c r="I180" s="126">
        <v>0</v>
      </c>
      <c r="J180" s="126">
        <v>0</v>
      </c>
      <c r="K180" s="126">
        <v>0</v>
      </c>
      <c r="L180" s="126">
        <v>0</v>
      </c>
      <c r="M180" s="5"/>
    </row>
    <row r="181" spans="1:13" ht="89.25" hidden="1" customHeight="1">
      <c r="A181" s="59">
        <v>2</v>
      </c>
      <c r="B181" s="60">
        <v>9</v>
      </c>
      <c r="C181" s="60">
        <v>2</v>
      </c>
      <c r="D181" s="60"/>
      <c r="E181" s="61"/>
      <c r="F181" s="62"/>
      <c r="G181" s="155" t="s">
        <v>234</v>
      </c>
      <c r="H181" s="46">
        <v>147</v>
      </c>
      <c r="I181" s="109">
        <f>SUM(I182+I187)</f>
        <v>0</v>
      </c>
      <c r="J181" s="109">
        <f>SUM(J182+J187)</f>
        <v>0</v>
      </c>
      <c r="K181" s="109">
        <f>SUM(K182+K187)</f>
        <v>0</v>
      </c>
      <c r="L181" s="109">
        <f>SUM(L182+L187)</f>
        <v>0</v>
      </c>
      <c r="M181" s="5"/>
    </row>
    <row r="182" spans="1:13" ht="105" hidden="1" customHeight="1">
      <c r="A182" s="59">
        <v>2</v>
      </c>
      <c r="B182" s="60">
        <v>9</v>
      </c>
      <c r="C182" s="60">
        <v>2</v>
      </c>
      <c r="D182" s="50">
        <v>1</v>
      </c>
      <c r="E182" s="49"/>
      <c r="F182" s="51"/>
      <c r="G182" s="157" t="s">
        <v>235</v>
      </c>
      <c r="H182" s="46">
        <v>148</v>
      </c>
      <c r="I182" s="119">
        <f>I183</f>
        <v>0</v>
      </c>
      <c r="J182" s="118">
        <f>J183</f>
        <v>0</v>
      </c>
      <c r="K182" s="119">
        <f>K183</f>
        <v>0</v>
      </c>
      <c r="L182" s="117">
        <f>L183</f>
        <v>0</v>
      </c>
      <c r="M182" s="5"/>
    </row>
    <row r="183" spans="1:13" ht="105.75" hidden="1" customHeight="1">
      <c r="A183" s="66">
        <v>2</v>
      </c>
      <c r="B183" s="50">
        <v>9</v>
      </c>
      <c r="C183" s="50">
        <v>2</v>
      </c>
      <c r="D183" s="60">
        <v>1</v>
      </c>
      <c r="E183" s="61">
        <v>1</v>
      </c>
      <c r="F183" s="62"/>
      <c r="G183" s="56" t="s">
        <v>236</v>
      </c>
      <c r="H183" s="46">
        <v>149</v>
      </c>
      <c r="I183" s="109">
        <f>SUM(I184:I186)</f>
        <v>0</v>
      </c>
      <c r="J183" s="131">
        <f>SUM(J184:J186)</f>
        <v>0</v>
      </c>
      <c r="K183" s="109">
        <f>SUM(K184:K186)</f>
        <v>0</v>
      </c>
      <c r="L183" s="108">
        <f>SUM(L184:L186)</f>
        <v>0</v>
      </c>
      <c r="M183" s="5"/>
    </row>
    <row r="184" spans="1:13" ht="115.5" hidden="1" customHeight="1">
      <c r="A184" s="72">
        <v>2</v>
      </c>
      <c r="B184" s="83">
        <v>9</v>
      </c>
      <c r="C184" s="83">
        <v>2</v>
      </c>
      <c r="D184" s="83">
        <v>1</v>
      </c>
      <c r="E184" s="84">
        <v>1</v>
      </c>
      <c r="F184" s="85">
        <v>1</v>
      </c>
      <c r="G184" s="56" t="s">
        <v>237</v>
      </c>
      <c r="H184" s="46">
        <v>150</v>
      </c>
      <c r="I184" s="127">
        <v>0</v>
      </c>
      <c r="J184" s="110">
        <v>0</v>
      </c>
      <c r="K184" s="110">
        <v>0</v>
      </c>
      <c r="L184" s="110">
        <v>0</v>
      </c>
      <c r="M184" s="5"/>
    </row>
    <row r="185" spans="1:13" ht="117.75" hidden="1" customHeight="1">
      <c r="A185" s="59">
        <v>2</v>
      </c>
      <c r="B185" s="60">
        <v>9</v>
      </c>
      <c r="C185" s="60">
        <v>2</v>
      </c>
      <c r="D185" s="60">
        <v>1</v>
      </c>
      <c r="E185" s="61">
        <v>1</v>
      </c>
      <c r="F185" s="62">
        <v>2</v>
      </c>
      <c r="G185" s="56" t="s">
        <v>238</v>
      </c>
      <c r="H185" s="46">
        <v>151</v>
      </c>
      <c r="I185" s="127">
        <v>0</v>
      </c>
      <c r="J185" s="130">
        <v>0</v>
      </c>
      <c r="K185" s="130">
        <v>0</v>
      </c>
      <c r="L185" s="130">
        <v>0</v>
      </c>
      <c r="M185" s="5"/>
    </row>
    <row r="186" spans="1:13" ht="114.75" hidden="1" customHeight="1">
      <c r="A186" s="59">
        <v>2</v>
      </c>
      <c r="B186" s="60">
        <v>9</v>
      </c>
      <c r="C186" s="60">
        <v>2</v>
      </c>
      <c r="D186" s="60">
        <v>1</v>
      </c>
      <c r="E186" s="61">
        <v>1</v>
      </c>
      <c r="F186" s="62">
        <v>3</v>
      </c>
      <c r="G186" s="56" t="s">
        <v>239</v>
      </c>
      <c r="H186" s="46">
        <v>152</v>
      </c>
      <c r="I186" s="111">
        <v>0</v>
      </c>
      <c r="J186" s="111">
        <v>0</v>
      </c>
      <c r="K186" s="111">
        <v>0</v>
      </c>
      <c r="L186" s="111">
        <v>0</v>
      </c>
      <c r="M186" s="5"/>
    </row>
    <row r="187" spans="1:13" ht="90" hidden="1" customHeight="1">
      <c r="A187" s="87">
        <v>2</v>
      </c>
      <c r="B187" s="87">
        <v>9</v>
      </c>
      <c r="C187" s="87">
        <v>2</v>
      </c>
      <c r="D187" s="87">
        <v>2</v>
      </c>
      <c r="E187" s="87"/>
      <c r="F187" s="87"/>
      <c r="G187" s="155" t="s">
        <v>240</v>
      </c>
      <c r="H187" s="46">
        <v>153</v>
      </c>
      <c r="I187" s="109">
        <f>I188</f>
        <v>0</v>
      </c>
      <c r="J187" s="131">
        <f>J188</f>
        <v>0</v>
      </c>
      <c r="K187" s="109">
        <f>K188</f>
        <v>0</v>
      </c>
      <c r="L187" s="108">
        <f>L188</f>
        <v>0</v>
      </c>
      <c r="M187" s="5"/>
    </row>
    <row r="188" spans="1:13" ht="91.5" hidden="1" customHeight="1">
      <c r="A188" s="59">
        <v>2</v>
      </c>
      <c r="B188" s="60">
        <v>9</v>
      </c>
      <c r="C188" s="60">
        <v>2</v>
      </c>
      <c r="D188" s="60">
        <v>2</v>
      </c>
      <c r="E188" s="61">
        <v>1</v>
      </c>
      <c r="F188" s="62"/>
      <c r="G188" s="56" t="s">
        <v>241</v>
      </c>
      <c r="H188" s="46">
        <v>154</v>
      </c>
      <c r="I188" s="119">
        <f>SUM(I189:I191)</f>
        <v>0</v>
      </c>
      <c r="J188" s="119">
        <f>SUM(J189:J191)</f>
        <v>0</v>
      </c>
      <c r="K188" s="119">
        <f>SUM(K189:K191)</f>
        <v>0</v>
      </c>
      <c r="L188" s="119">
        <f>SUM(L189:L191)</f>
        <v>0</v>
      </c>
      <c r="M188" s="5"/>
    </row>
    <row r="189" spans="1:13" ht="114" hidden="1" customHeight="1">
      <c r="A189" s="59">
        <v>2</v>
      </c>
      <c r="B189" s="60">
        <v>9</v>
      </c>
      <c r="C189" s="60">
        <v>2</v>
      </c>
      <c r="D189" s="60">
        <v>2</v>
      </c>
      <c r="E189" s="60">
        <v>1</v>
      </c>
      <c r="F189" s="62">
        <v>1</v>
      </c>
      <c r="G189" s="88" t="s">
        <v>242</v>
      </c>
      <c r="H189" s="46">
        <v>155</v>
      </c>
      <c r="I189" s="111">
        <v>0</v>
      </c>
      <c r="J189" s="110">
        <v>0</v>
      </c>
      <c r="K189" s="110">
        <v>0</v>
      </c>
      <c r="L189" s="110">
        <v>0</v>
      </c>
      <c r="M189" s="5"/>
    </row>
    <row r="190" spans="1:13" ht="103.5" hidden="1" customHeight="1">
      <c r="A190" s="73">
        <v>2</v>
      </c>
      <c r="B190" s="71">
        <v>9</v>
      </c>
      <c r="C190" s="73">
        <v>2</v>
      </c>
      <c r="D190" s="74">
        <v>2</v>
      </c>
      <c r="E190" s="74">
        <v>1</v>
      </c>
      <c r="F190" s="86">
        <v>2</v>
      </c>
      <c r="G190" s="71" t="s">
        <v>243</v>
      </c>
      <c r="H190" s="46">
        <v>156</v>
      </c>
      <c r="I190" s="111">
        <v>0</v>
      </c>
      <c r="J190" s="112">
        <v>0</v>
      </c>
      <c r="K190" s="112">
        <v>0</v>
      </c>
      <c r="L190" s="112">
        <v>0</v>
      </c>
      <c r="M190" s="5"/>
    </row>
    <row r="191" spans="1:13" ht="105.75" hidden="1" customHeight="1">
      <c r="A191" s="60">
        <v>2</v>
      </c>
      <c r="B191" s="77">
        <v>9</v>
      </c>
      <c r="C191" s="83">
        <v>2</v>
      </c>
      <c r="D191" s="84">
        <v>2</v>
      </c>
      <c r="E191" s="84">
        <v>1</v>
      </c>
      <c r="F191" s="85">
        <v>3</v>
      </c>
      <c r="G191" s="77" t="s">
        <v>244</v>
      </c>
      <c r="H191" s="46">
        <v>157</v>
      </c>
      <c r="I191" s="111">
        <v>0</v>
      </c>
      <c r="J191" s="130">
        <v>0</v>
      </c>
      <c r="K191" s="130">
        <v>0</v>
      </c>
      <c r="L191" s="130">
        <v>0</v>
      </c>
      <c r="M191" s="5"/>
    </row>
    <row r="192" spans="1:13" ht="76.5" hidden="1" customHeight="1">
      <c r="A192" s="42">
        <v>3</v>
      </c>
      <c r="B192" s="44"/>
      <c r="C192" s="42"/>
      <c r="D192" s="43"/>
      <c r="E192" s="43"/>
      <c r="F192" s="45"/>
      <c r="G192" s="76" t="s">
        <v>111</v>
      </c>
      <c r="H192" s="46">
        <v>158</v>
      </c>
      <c r="I192" s="108">
        <f>SUM(I193+I246+I311)</f>
        <v>0</v>
      </c>
      <c r="J192" s="131">
        <f>SUM(J193+J246+J311)</f>
        <v>0</v>
      </c>
      <c r="K192" s="109">
        <f>SUM(K193+K246+K311)</f>
        <v>0</v>
      </c>
      <c r="L192" s="108">
        <f>SUM(L193+L246+L311)</f>
        <v>0</v>
      </c>
      <c r="M192" s="5"/>
    </row>
    <row r="193" spans="1:13" ht="34.5" hidden="1" customHeight="1">
      <c r="A193" s="67">
        <v>3</v>
      </c>
      <c r="B193" s="42">
        <v>1</v>
      </c>
      <c r="C193" s="55"/>
      <c r="D193" s="48"/>
      <c r="E193" s="48"/>
      <c r="F193" s="82"/>
      <c r="G193" s="164" t="s">
        <v>112</v>
      </c>
      <c r="H193" s="46">
        <v>159</v>
      </c>
      <c r="I193" s="108">
        <f>SUM(I194+I217+I224+I236+I240)</f>
        <v>0</v>
      </c>
      <c r="J193" s="117">
        <f>SUM(J194+J217+J224+J236+J240)</f>
        <v>0</v>
      </c>
      <c r="K193" s="117">
        <f>SUM(K194+K217+K224+K236+K240)</f>
        <v>0</v>
      </c>
      <c r="L193" s="117">
        <f>SUM(L194+L217+L224+L236+L240)</f>
        <v>0</v>
      </c>
      <c r="M193" s="5"/>
    </row>
    <row r="194" spans="1:13" ht="30.75" hidden="1" customHeight="1">
      <c r="A194" s="50">
        <v>3</v>
      </c>
      <c r="B194" s="56">
        <v>1</v>
      </c>
      <c r="C194" s="50">
        <v>1</v>
      </c>
      <c r="D194" s="49"/>
      <c r="E194" s="49"/>
      <c r="F194" s="89"/>
      <c r="G194" s="158" t="s">
        <v>113</v>
      </c>
      <c r="H194" s="46">
        <v>160</v>
      </c>
      <c r="I194" s="117">
        <f>SUM(I195+I198+I203+I209+I214)</f>
        <v>0</v>
      </c>
      <c r="J194" s="131">
        <f>SUM(J195+J198+J203+J209+J214)</f>
        <v>0</v>
      </c>
      <c r="K194" s="109">
        <f>SUM(K195+K198+K203+K209+K214)</f>
        <v>0</v>
      </c>
      <c r="L194" s="108">
        <f>SUM(L195+L198+L203+L209+L214)</f>
        <v>0</v>
      </c>
      <c r="M194" s="5"/>
    </row>
    <row r="195" spans="1:13" ht="33" hidden="1" customHeight="1">
      <c r="A195" s="60">
        <v>3</v>
      </c>
      <c r="B195" s="52">
        <v>1</v>
      </c>
      <c r="C195" s="60">
        <v>1</v>
      </c>
      <c r="D195" s="61">
        <v>1</v>
      </c>
      <c r="E195" s="61"/>
      <c r="F195" s="90"/>
      <c r="G195" s="59" t="s">
        <v>114</v>
      </c>
      <c r="H195" s="46">
        <v>161</v>
      </c>
      <c r="I195" s="108">
        <f t="shared" ref="I195:L196" si="16">I196</f>
        <v>0</v>
      </c>
      <c r="J195" s="118">
        <f t="shared" si="16"/>
        <v>0</v>
      </c>
      <c r="K195" s="119">
        <f t="shared" si="16"/>
        <v>0</v>
      </c>
      <c r="L195" s="117">
        <f t="shared" si="16"/>
        <v>0</v>
      </c>
      <c r="M195" s="5"/>
    </row>
    <row r="196" spans="1:13" ht="24" hidden="1" customHeight="1">
      <c r="A196" s="60">
        <v>3</v>
      </c>
      <c r="B196" s="52">
        <v>1</v>
      </c>
      <c r="C196" s="60">
        <v>1</v>
      </c>
      <c r="D196" s="61">
        <v>1</v>
      </c>
      <c r="E196" s="61">
        <v>1</v>
      </c>
      <c r="F196" s="68"/>
      <c r="G196" s="59" t="s">
        <v>114</v>
      </c>
      <c r="H196" s="46">
        <v>162</v>
      </c>
      <c r="I196" s="117">
        <f t="shared" si="16"/>
        <v>0</v>
      </c>
      <c r="J196" s="108">
        <f t="shared" si="16"/>
        <v>0</v>
      </c>
      <c r="K196" s="108">
        <f t="shared" si="16"/>
        <v>0</v>
      </c>
      <c r="L196" s="108">
        <f t="shared" si="16"/>
        <v>0</v>
      </c>
      <c r="M196" s="5"/>
    </row>
    <row r="197" spans="1:13" ht="31.5" hidden="1" customHeight="1">
      <c r="A197" s="60">
        <v>3</v>
      </c>
      <c r="B197" s="52">
        <v>1</v>
      </c>
      <c r="C197" s="60">
        <v>1</v>
      </c>
      <c r="D197" s="61">
        <v>1</v>
      </c>
      <c r="E197" s="61">
        <v>1</v>
      </c>
      <c r="F197" s="68">
        <v>1</v>
      </c>
      <c r="G197" s="59" t="s">
        <v>114</v>
      </c>
      <c r="H197" s="46">
        <v>163</v>
      </c>
      <c r="I197" s="112">
        <v>0</v>
      </c>
      <c r="J197" s="112">
        <v>0</v>
      </c>
      <c r="K197" s="112">
        <v>0</v>
      </c>
      <c r="L197" s="112">
        <v>0</v>
      </c>
      <c r="M197" s="5"/>
    </row>
    <row r="198" spans="1:13" ht="27.75" hidden="1" customHeight="1">
      <c r="A198" s="50">
        <v>3</v>
      </c>
      <c r="B198" s="49">
        <v>1</v>
      </c>
      <c r="C198" s="49">
        <v>1</v>
      </c>
      <c r="D198" s="49">
        <v>2</v>
      </c>
      <c r="E198" s="49"/>
      <c r="F198" s="51"/>
      <c r="G198" s="56" t="s">
        <v>115</v>
      </c>
      <c r="H198" s="46">
        <v>164</v>
      </c>
      <c r="I198" s="117">
        <f>I199</f>
        <v>0</v>
      </c>
      <c r="J198" s="118">
        <f>J199</f>
        <v>0</v>
      </c>
      <c r="K198" s="119">
        <f>K199</f>
        <v>0</v>
      </c>
      <c r="L198" s="117">
        <f>L199</f>
        <v>0</v>
      </c>
      <c r="M198" s="5"/>
    </row>
    <row r="199" spans="1:13" ht="27.75" hidden="1" customHeight="1">
      <c r="A199" s="60">
        <v>3</v>
      </c>
      <c r="B199" s="61">
        <v>1</v>
      </c>
      <c r="C199" s="61">
        <v>1</v>
      </c>
      <c r="D199" s="61">
        <v>2</v>
      </c>
      <c r="E199" s="61">
        <v>1</v>
      </c>
      <c r="F199" s="62"/>
      <c r="G199" s="56" t="s">
        <v>115</v>
      </c>
      <c r="H199" s="46">
        <v>165</v>
      </c>
      <c r="I199" s="108">
        <f>SUM(I200:I202)</f>
        <v>0</v>
      </c>
      <c r="J199" s="131">
        <f>SUM(J200:J202)</f>
        <v>0</v>
      </c>
      <c r="K199" s="109">
        <f>SUM(K200:K202)</f>
        <v>0</v>
      </c>
      <c r="L199" s="108">
        <f>SUM(L200:L202)</f>
        <v>0</v>
      </c>
      <c r="M199" s="5"/>
    </row>
    <row r="200" spans="1:13" ht="27" hidden="1" customHeight="1">
      <c r="A200" s="50">
        <v>3</v>
      </c>
      <c r="B200" s="49">
        <v>1</v>
      </c>
      <c r="C200" s="49">
        <v>1</v>
      </c>
      <c r="D200" s="49">
        <v>2</v>
      </c>
      <c r="E200" s="49">
        <v>1</v>
      </c>
      <c r="F200" s="51">
        <v>1</v>
      </c>
      <c r="G200" s="56" t="s">
        <v>116</v>
      </c>
      <c r="H200" s="46">
        <v>166</v>
      </c>
      <c r="I200" s="110">
        <v>0</v>
      </c>
      <c r="J200" s="110">
        <v>0</v>
      </c>
      <c r="K200" s="110">
        <v>0</v>
      </c>
      <c r="L200" s="130">
        <v>0</v>
      </c>
      <c r="M200" s="5"/>
    </row>
    <row r="201" spans="1:13" ht="27" hidden="1" customHeight="1">
      <c r="A201" s="60">
        <v>3</v>
      </c>
      <c r="B201" s="61">
        <v>1</v>
      </c>
      <c r="C201" s="61">
        <v>1</v>
      </c>
      <c r="D201" s="61">
        <v>2</v>
      </c>
      <c r="E201" s="61">
        <v>1</v>
      </c>
      <c r="F201" s="62">
        <v>2</v>
      </c>
      <c r="G201" s="52" t="s">
        <v>117</v>
      </c>
      <c r="H201" s="46">
        <v>167</v>
      </c>
      <c r="I201" s="110">
        <v>0</v>
      </c>
      <c r="J201" s="112">
        <v>0</v>
      </c>
      <c r="K201" s="112">
        <v>0</v>
      </c>
      <c r="L201" s="112">
        <v>0</v>
      </c>
      <c r="M201" s="5"/>
    </row>
    <row r="202" spans="1:13" ht="26.25" hidden="1" customHeight="1">
      <c r="A202" s="50">
        <v>3</v>
      </c>
      <c r="B202" s="49">
        <v>1</v>
      </c>
      <c r="C202" s="49">
        <v>1</v>
      </c>
      <c r="D202" s="49">
        <v>2</v>
      </c>
      <c r="E202" s="49">
        <v>1</v>
      </c>
      <c r="F202" s="51">
        <v>3</v>
      </c>
      <c r="G202" s="56" t="s">
        <v>118</v>
      </c>
      <c r="H202" s="46">
        <v>168</v>
      </c>
      <c r="I202" s="110">
        <v>0</v>
      </c>
      <c r="J202" s="110">
        <v>0</v>
      </c>
      <c r="K202" s="110">
        <v>0</v>
      </c>
      <c r="L202" s="130">
        <v>0</v>
      </c>
      <c r="M202" s="5"/>
    </row>
    <row r="203" spans="1:13" ht="27.75" hidden="1" customHeight="1">
      <c r="A203" s="60">
        <v>3</v>
      </c>
      <c r="B203" s="61">
        <v>1</v>
      </c>
      <c r="C203" s="61">
        <v>1</v>
      </c>
      <c r="D203" s="61">
        <v>3</v>
      </c>
      <c r="E203" s="61"/>
      <c r="F203" s="62"/>
      <c r="G203" s="52" t="s">
        <v>119</v>
      </c>
      <c r="H203" s="46">
        <v>169</v>
      </c>
      <c r="I203" s="108">
        <f>I204</f>
        <v>0</v>
      </c>
      <c r="J203" s="131">
        <f>J204</f>
        <v>0</v>
      </c>
      <c r="K203" s="109">
        <f>K204</f>
        <v>0</v>
      </c>
      <c r="L203" s="108">
        <f>L204</f>
        <v>0</v>
      </c>
      <c r="M203" s="5"/>
    </row>
    <row r="204" spans="1:13" ht="23.25" hidden="1" customHeight="1">
      <c r="A204" s="60">
        <v>3</v>
      </c>
      <c r="B204" s="61">
        <v>1</v>
      </c>
      <c r="C204" s="61">
        <v>1</v>
      </c>
      <c r="D204" s="61">
        <v>3</v>
      </c>
      <c r="E204" s="61">
        <v>1</v>
      </c>
      <c r="F204" s="62"/>
      <c r="G204" s="52" t="s">
        <v>119</v>
      </c>
      <c r="H204" s="46">
        <v>170</v>
      </c>
      <c r="I204" s="108">
        <f>SUM(I205:I208)</f>
        <v>0</v>
      </c>
      <c r="J204" s="108">
        <f>SUM(J205:J208)</f>
        <v>0</v>
      </c>
      <c r="K204" s="108">
        <f>SUM(K205:K208)</f>
        <v>0</v>
      </c>
      <c r="L204" s="108">
        <f>SUM(L205:L208)</f>
        <v>0</v>
      </c>
      <c r="M204" s="5"/>
    </row>
    <row r="205" spans="1:13" ht="23.25" hidden="1" customHeight="1">
      <c r="A205" s="60">
        <v>3</v>
      </c>
      <c r="B205" s="61">
        <v>1</v>
      </c>
      <c r="C205" s="61">
        <v>1</v>
      </c>
      <c r="D205" s="61">
        <v>3</v>
      </c>
      <c r="E205" s="61">
        <v>1</v>
      </c>
      <c r="F205" s="62">
        <v>1</v>
      </c>
      <c r="G205" s="52" t="s">
        <v>120</v>
      </c>
      <c r="H205" s="46">
        <v>171</v>
      </c>
      <c r="I205" s="112">
        <v>0</v>
      </c>
      <c r="J205" s="112">
        <v>0</v>
      </c>
      <c r="K205" s="112">
        <v>0</v>
      </c>
      <c r="L205" s="130">
        <v>0</v>
      </c>
      <c r="M205" s="5"/>
    </row>
    <row r="206" spans="1:13" ht="29.25" hidden="1" customHeight="1">
      <c r="A206" s="60">
        <v>3</v>
      </c>
      <c r="B206" s="61">
        <v>1</v>
      </c>
      <c r="C206" s="61">
        <v>1</v>
      </c>
      <c r="D206" s="61">
        <v>3</v>
      </c>
      <c r="E206" s="61">
        <v>1</v>
      </c>
      <c r="F206" s="62">
        <v>2</v>
      </c>
      <c r="G206" s="52" t="s">
        <v>121</v>
      </c>
      <c r="H206" s="46">
        <v>172</v>
      </c>
      <c r="I206" s="112">
        <v>0</v>
      </c>
      <c r="J206" s="112">
        <v>0</v>
      </c>
      <c r="K206" s="112">
        <v>0</v>
      </c>
      <c r="L206" s="112">
        <v>0</v>
      </c>
      <c r="M206" s="5"/>
    </row>
    <row r="207" spans="1:13" ht="27" hidden="1" customHeight="1">
      <c r="A207" s="60">
        <v>3</v>
      </c>
      <c r="B207" s="61">
        <v>1</v>
      </c>
      <c r="C207" s="61">
        <v>1</v>
      </c>
      <c r="D207" s="61">
        <v>3</v>
      </c>
      <c r="E207" s="61">
        <v>1</v>
      </c>
      <c r="F207" s="62">
        <v>3</v>
      </c>
      <c r="G207" s="59" t="s">
        <v>122</v>
      </c>
      <c r="H207" s="46">
        <v>173</v>
      </c>
      <c r="I207" s="112">
        <v>0</v>
      </c>
      <c r="J207" s="116">
        <v>0</v>
      </c>
      <c r="K207" s="116">
        <v>0</v>
      </c>
      <c r="L207" s="116">
        <v>0</v>
      </c>
      <c r="M207" s="5"/>
    </row>
    <row r="208" spans="1:13" ht="25.5" hidden="1" customHeight="1">
      <c r="A208" s="73">
        <v>3</v>
      </c>
      <c r="B208" s="74">
        <v>1</v>
      </c>
      <c r="C208" s="74">
        <v>1</v>
      </c>
      <c r="D208" s="74">
        <v>3</v>
      </c>
      <c r="E208" s="74">
        <v>1</v>
      </c>
      <c r="F208" s="86">
        <v>4</v>
      </c>
      <c r="G208" s="79" t="s">
        <v>123</v>
      </c>
      <c r="H208" s="46">
        <v>174</v>
      </c>
      <c r="I208" s="112">
        <v>0</v>
      </c>
      <c r="J208" s="133">
        <v>0</v>
      </c>
      <c r="K208" s="112">
        <v>0</v>
      </c>
      <c r="L208" s="112">
        <v>0</v>
      </c>
      <c r="M208" s="5"/>
    </row>
    <row r="209" spans="1:13" ht="27" hidden="1" customHeight="1">
      <c r="A209" s="73">
        <v>3</v>
      </c>
      <c r="B209" s="74">
        <v>1</v>
      </c>
      <c r="C209" s="74">
        <v>1</v>
      </c>
      <c r="D209" s="74">
        <v>4</v>
      </c>
      <c r="E209" s="74"/>
      <c r="F209" s="86"/>
      <c r="G209" s="60" t="s">
        <v>124</v>
      </c>
      <c r="H209" s="46">
        <v>175</v>
      </c>
      <c r="I209" s="108">
        <f>I210</f>
        <v>0</v>
      </c>
      <c r="J209" s="120">
        <f>J210</f>
        <v>0</v>
      </c>
      <c r="K209" s="121">
        <f>K210</f>
        <v>0</v>
      </c>
      <c r="L209" s="113">
        <f>L210</f>
        <v>0</v>
      </c>
      <c r="M209" s="5"/>
    </row>
    <row r="210" spans="1:13" ht="27.75" hidden="1" customHeight="1">
      <c r="A210" s="60">
        <v>3</v>
      </c>
      <c r="B210" s="61">
        <v>1</v>
      </c>
      <c r="C210" s="61">
        <v>1</v>
      </c>
      <c r="D210" s="61">
        <v>4</v>
      </c>
      <c r="E210" s="61">
        <v>1</v>
      </c>
      <c r="F210" s="62"/>
      <c r="G210" s="60" t="s">
        <v>124</v>
      </c>
      <c r="H210" s="46">
        <v>176</v>
      </c>
      <c r="I210" s="117">
        <f>SUM(I211:I213)</f>
        <v>0</v>
      </c>
      <c r="J210" s="131">
        <f>SUM(J211:J213)</f>
        <v>0</v>
      </c>
      <c r="K210" s="109">
        <f>SUM(K211:K213)</f>
        <v>0</v>
      </c>
      <c r="L210" s="108">
        <f>SUM(L211:L213)</f>
        <v>0</v>
      </c>
      <c r="M210" s="5"/>
    </row>
    <row r="211" spans="1:13" ht="24.75" hidden="1" customHeight="1">
      <c r="A211" s="60">
        <v>3</v>
      </c>
      <c r="B211" s="61">
        <v>1</v>
      </c>
      <c r="C211" s="61">
        <v>1</v>
      </c>
      <c r="D211" s="61">
        <v>4</v>
      </c>
      <c r="E211" s="61">
        <v>1</v>
      </c>
      <c r="F211" s="62">
        <v>1</v>
      </c>
      <c r="G211" s="52" t="s">
        <v>125</v>
      </c>
      <c r="H211" s="46">
        <v>177</v>
      </c>
      <c r="I211" s="112">
        <v>0</v>
      </c>
      <c r="J211" s="112">
        <v>0</v>
      </c>
      <c r="K211" s="112">
        <v>0</v>
      </c>
      <c r="L211" s="130">
        <v>0</v>
      </c>
      <c r="M211" s="5"/>
    </row>
    <row r="212" spans="1:13" ht="25.5" hidden="1" customHeight="1">
      <c r="A212" s="50">
        <v>3</v>
      </c>
      <c r="B212" s="49">
        <v>1</v>
      </c>
      <c r="C212" s="49">
        <v>1</v>
      </c>
      <c r="D212" s="49">
        <v>4</v>
      </c>
      <c r="E212" s="49">
        <v>1</v>
      </c>
      <c r="F212" s="51">
        <v>2</v>
      </c>
      <c r="G212" s="56" t="s">
        <v>126</v>
      </c>
      <c r="H212" s="46">
        <v>178</v>
      </c>
      <c r="I212" s="112">
        <v>0</v>
      </c>
      <c r="J212" s="110">
        <v>0</v>
      </c>
      <c r="K212" s="111">
        <v>0</v>
      </c>
      <c r="L212" s="112">
        <v>0</v>
      </c>
      <c r="M212" s="5"/>
    </row>
    <row r="213" spans="1:13" ht="31.5" hidden="1" customHeight="1">
      <c r="A213" s="60">
        <v>3</v>
      </c>
      <c r="B213" s="61">
        <v>1</v>
      </c>
      <c r="C213" s="61">
        <v>1</v>
      </c>
      <c r="D213" s="61">
        <v>4</v>
      </c>
      <c r="E213" s="61">
        <v>1</v>
      </c>
      <c r="F213" s="62">
        <v>3</v>
      </c>
      <c r="G213" s="52" t="s">
        <v>127</v>
      </c>
      <c r="H213" s="46">
        <v>179</v>
      </c>
      <c r="I213" s="112">
        <v>0</v>
      </c>
      <c r="J213" s="110">
        <v>0</v>
      </c>
      <c r="K213" s="110">
        <v>0</v>
      </c>
      <c r="L213" s="112">
        <v>0</v>
      </c>
      <c r="M213" s="5"/>
    </row>
    <row r="214" spans="1:13" ht="25.5" hidden="1" customHeight="1">
      <c r="A214" s="60">
        <v>3</v>
      </c>
      <c r="B214" s="61">
        <v>1</v>
      </c>
      <c r="C214" s="61">
        <v>1</v>
      </c>
      <c r="D214" s="61">
        <v>5</v>
      </c>
      <c r="E214" s="61"/>
      <c r="F214" s="62"/>
      <c r="G214" s="52" t="s">
        <v>128</v>
      </c>
      <c r="H214" s="46">
        <v>180</v>
      </c>
      <c r="I214" s="108">
        <f t="shared" ref="I214:L215" si="17">I215</f>
        <v>0</v>
      </c>
      <c r="J214" s="131">
        <f t="shared" si="17"/>
        <v>0</v>
      </c>
      <c r="K214" s="109">
        <f t="shared" si="17"/>
        <v>0</v>
      </c>
      <c r="L214" s="108">
        <f t="shared" si="17"/>
        <v>0</v>
      </c>
      <c r="M214" s="5"/>
    </row>
    <row r="215" spans="1:13" ht="26.25" hidden="1" customHeight="1">
      <c r="A215" s="73">
        <v>3</v>
      </c>
      <c r="B215" s="74">
        <v>1</v>
      </c>
      <c r="C215" s="74">
        <v>1</v>
      </c>
      <c r="D215" s="74">
        <v>5</v>
      </c>
      <c r="E215" s="74">
        <v>1</v>
      </c>
      <c r="F215" s="86"/>
      <c r="G215" s="52" t="s">
        <v>128</v>
      </c>
      <c r="H215" s="46">
        <v>181</v>
      </c>
      <c r="I215" s="109">
        <f t="shared" si="17"/>
        <v>0</v>
      </c>
      <c r="J215" s="109">
        <f t="shared" si="17"/>
        <v>0</v>
      </c>
      <c r="K215" s="109">
        <f t="shared" si="17"/>
        <v>0</v>
      </c>
      <c r="L215" s="109">
        <f t="shared" si="17"/>
        <v>0</v>
      </c>
      <c r="M215" s="5"/>
    </row>
    <row r="216" spans="1:13" ht="27" hidden="1" customHeight="1">
      <c r="A216" s="60">
        <v>3</v>
      </c>
      <c r="B216" s="61">
        <v>1</v>
      </c>
      <c r="C216" s="61">
        <v>1</v>
      </c>
      <c r="D216" s="61">
        <v>5</v>
      </c>
      <c r="E216" s="61">
        <v>1</v>
      </c>
      <c r="F216" s="62">
        <v>1</v>
      </c>
      <c r="G216" s="52" t="s">
        <v>128</v>
      </c>
      <c r="H216" s="46">
        <v>182</v>
      </c>
      <c r="I216" s="110">
        <v>0</v>
      </c>
      <c r="J216" s="112">
        <v>0</v>
      </c>
      <c r="K216" s="112">
        <v>0</v>
      </c>
      <c r="L216" s="112">
        <v>0</v>
      </c>
      <c r="M216" s="5"/>
    </row>
    <row r="217" spans="1:13" ht="26.25" hidden="1" customHeight="1">
      <c r="A217" s="73">
        <v>3</v>
      </c>
      <c r="B217" s="74">
        <v>1</v>
      </c>
      <c r="C217" s="74">
        <v>2</v>
      </c>
      <c r="D217" s="74"/>
      <c r="E217" s="74"/>
      <c r="F217" s="86"/>
      <c r="G217" s="165" t="s">
        <v>129</v>
      </c>
      <c r="H217" s="46">
        <v>183</v>
      </c>
      <c r="I217" s="108">
        <f t="shared" ref="I217:L218" si="18">I218</f>
        <v>0</v>
      </c>
      <c r="J217" s="120">
        <f t="shared" si="18"/>
        <v>0</v>
      </c>
      <c r="K217" s="121">
        <f t="shared" si="18"/>
        <v>0</v>
      </c>
      <c r="L217" s="113">
        <f t="shared" si="18"/>
        <v>0</v>
      </c>
      <c r="M217" s="5"/>
    </row>
    <row r="218" spans="1:13" ht="25.5" hidden="1" customHeight="1">
      <c r="A218" s="60">
        <v>3</v>
      </c>
      <c r="B218" s="61">
        <v>1</v>
      </c>
      <c r="C218" s="61">
        <v>2</v>
      </c>
      <c r="D218" s="61">
        <v>1</v>
      </c>
      <c r="E218" s="61"/>
      <c r="F218" s="62"/>
      <c r="G218" s="71" t="s">
        <v>129</v>
      </c>
      <c r="H218" s="46">
        <v>184</v>
      </c>
      <c r="I218" s="117">
        <f t="shared" si="18"/>
        <v>0</v>
      </c>
      <c r="J218" s="131">
        <f t="shared" si="18"/>
        <v>0</v>
      </c>
      <c r="K218" s="109">
        <f t="shared" si="18"/>
        <v>0</v>
      </c>
      <c r="L218" s="108">
        <f t="shared" si="18"/>
        <v>0</v>
      </c>
      <c r="M218" s="5"/>
    </row>
    <row r="219" spans="1:13" ht="26.25" hidden="1" customHeight="1">
      <c r="A219" s="50">
        <v>3</v>
      </c>
      <c r="B219" s="49">
        <v>1</v>
      </c>
      <c r="C219" s="49">
        <v>2</v>
      </c>
      <c r="D219" s="49">
        <v>1</v>
      </c>
      <c r="E219" s="49">
        <v>1</v>
      </c>
      <c r="F219" s="51"/>
      <c r="G219" s="71" t="s">
        <v>129</v>
      </c>
      <c r="H219" s="46">
        <v>185</v>
      </c>
      <c r="I219" s="108">
        <f>SUM(I220:I223)</f>
        <v>0</v>
      </c>
      <c r="J219" s="118">
        <f>SUM(J220:J223)</f>
        <v>0</v>
      </c>
      <c r="K219" s="119">
        <f>SUM(K220:K223)</f>
        <v>0</v>
      </c>
      <c r="L219" s="117">
        <f>SUM(L220:L223)</f>
        <v>0</v>
      </c>
      <c r="M219" s="5"/>
    </row>
    <row r="220" spans="1:13" ht="41.25" hidden="1" customHeight="1">
      <c r="A220" s="60">
        <v>3</v>
      </c>
      <c r="B220" s="61">
        <v>1</v>
      </c>
      <c r="C220" s="61">
        <v>2</v>
      </c>
      <c r="D220" s="61">
        <v>1</v>
      </c>
      <c r="E220" s="61">
        <v>1</v>
      </c>
      <c r="F220" s="62">
        <v>2</v>
      </c>
      <c r="G220" s="52" t="s">
        <v>130</v>
      </c>
      <c r="H220" s="46">
        <v>186</v>
      </c>
      <c r="I220" s="112">
        <v>0</v>
      </c>
      <c r="J220" s="112">
        <v>0</v>
      </c>
      <c r="K220" s="112">
        <v>0</v>
      </c>
      <c r="L220" s="112">
        <v>0</v>
      </c>
      <c r="M220" s="5"/>
    </row>
    <row r="221" spans="1:13" ht="26.25" hidden="1" customHeight="1">
      <c r="A221" s="60">
        <v>3</v>
      </c>
      <c r="B221" s="61">
        <v>1</v>
      </c>
      <c r="C221" s="61">
        <v>2</v>
      </c>
      <c r="D221" s="60">
        <v>1</v>
      </c>
      <c r="E221" s="61">
        <v>1</v>
      </c>
      <c r="F221" s="62">
        <v>3</v>
      </c>
      <c r="G221" s="52" t="s">
        <v>131</v>
      </c>
      <c r="H221" s="46">
        <v>187</v>
      </c>
      <c r="I221" s="112">
        <v>0</v>
      </c>
      <c r="J221" s="112">
        <v>0</v>
      </c>
      <c r="K221" s="112">
        <v>0</v>
      </c>
      <c r="L221" s="112">
        <v>0</v>
      </c>
      <c r="M221" s="5"/>
    </row>
    <row r="222" spans="1:13" ht="27.75" hidden="1" customHeight="1">
      <c r="A222" s="60">
        <v>3</v>
      </c>
      <c r="B222" s="61">
        <v>1</v>
      </c>
      <c r="C222" s="61">
        <v>2</v>
      </c>
      <c r="D222" s="60">
        <v>1</v>
      </c>
      <c r="E222" s="61">
        <v>1</v>
      </c>
      <c r="F222" s="62">
        <v>4</v>
      </c>
      <c r="G222" s="52" t="s">
        <v>132</v>
      </c>
      <c r="H222" s="46">
        <v>188</v>
      </c>
      <c r="I222" s="112">
        <v>0</v>
      </c>
      <c r="J222" s="112">
        <v>0</v>
      </c>
      <c r="K222" s="112">
        <v>0</v>
      </c>
      <c r="L222" s="112">
        <v>0</v>
      </c>
      <c r="M222" s="5"/>
    </row>
    <row r="223" spans="1:13" ht="27" hidden="1" customHeight="1">
      <c r="A223" s="73">
        <v>3</v>
      </c>
      <c r="B223" s="84">
        <v>1</v>
      </c>
      <c r="C223" s="84">
        <v>2</v>
      </c>
      <c r="D223" s="83">
        <v>1</v>
      </c>
      <c r="E223" s="84">
        <v>1</v>
      </c>
      <c r="F223" s="85">
        <v>5</v>
      </c>
      <c r="G223" s="77" t="s">
        <v>133</v>
      </c>
      <c r="H223" s="46">
        <v>189</v>
      </c>
      <c r="I223" s="112">
        <v>0</v>
      </c>
      <c r="J223" s="112">
        <v>0</v>
      </c>
      <c r="K223" s="112">
        <v>0</v>
      </c>
      <c r="L223" s="130">
        <v>0</v>
      </c>
      <c r="M223" s="5"/>
    </row>
    <row r="224" spans="1:13" ht="29.25" hidden="1" customHeight="1">
      <c r="A224" s="60">
        <v>3</v>
      </c>
      <c r="B224" s="61">
        <v>1</v>
      </c>
      <c r="C224" s="61">
        <v>3</v>
      </c>
      <c r="D224" s="60"/>
      <c r="E224" s="61"/>
      <c r="F224" s="62"/>
      <c r="G224" s="155" t="s">
        <v>134</v>
      </c>
      <c r="H224" s="46">
        <v>190</v>
      </c>
      <c r="I224" s="108">
        <f>SUM(I225+I228)</f>
        <v>0</v>
      </c>
      <c r="J224" s="131">
        <f>SUM(J225+J228)</f>
        <v>0</v>
      </c>
      <c r="K224" s="109">
        <f>SUM(K225+K228)</f>
        <v>0</v>
      </c>
      <c r="L224" s="108">
        <f>SUM(L225+L228)</f>
        <v>0</v>
      </c>
      <c r="M224" s="5"/>
    </row>
    <row r="225" spans="1:16" ht="27.75" hidden="1" customHeight="1">
      <c r="A225" s="50">
        <v>3</v>
      </c>
      <c r="B225" s="49">
        <v>1</v>
      </c>
      <c r="C225" s="49">
        <v>3</v>
      </c>
      <c r="D225" s="50">
        <v>1</v>
      </c>
      <c r="E225" s="60"/>
      <c r="F225" s="51"/>
      <c r="G225" s="56" t="s">
        <v>135</v>
      </c>
      <c r="H225" s="46">
        <v>191</v>
      </c>
      <c r="I225" s="117">
        <f t="shared" ref="I225:L226" si="19">I226</f>
        <v>0</v>
      </c>
      <c r="J225" s="118">
        <f t="shared" si="19"/>
        <v>0</v>
      </c>
      <c r="K225" s="119">
        <f t="shared" si="19"/>
        <v>0</v>
      </c>
      <c r="L225" s="117">
        <f t="shared" si="19"/>
        <v>0</v>
      </c>
      <c r="M225" s="5"/>
    </row>
    <row r="226" spans="1:16" ht="30.75" hidden="1" customHeight="1">
      <c r="A226" s="60">
        <v>3</v>
      </c>
      <c r="B226" s="61">
        <v>1</v>
      </c>
      <c r="C226" s="61">
        <v>3</v>
      </c>
      <c r="D226" s="60">
        <v>1</v>
      </c>
      <c r="E226" s="60">
        <v>1</v>
      </c>
      <c r="F226" s="62"/>
      <c r="G226" s="56" t="s">
        <v>135</v>
      </c>
      <c r="H226" s="46">
        <v>192</v>
      </c>
      <c r="I226" s="108">
        <f t="shared" si="19"/>
        <v>0</v>
      </c>
      <c r="J226" s="131">
        <f t="shared" si="19"/>
        <v>0</v>
      </c>
      <c r="K226" s="109">
        <f t="shared" si="19"/>
        <v>0</v>
      </c>
      <c r="L226" s="108">
        <f t="shared" si="19"/>
        <v>0</v>
      </c>
      <c r="M226" s="5"/>
    </row>
    <row r="227" spans="1:16" ht="27.75" hidden="1" customHeight="1">
      <c r="A227" s="60">
        <v>3</v>
      </c>
      <c r="B227" s="52">
        <v>1</v>
      </c>
      <c r="C227" s="60">
        <v>3</v>
      </c>
      <c r="D227" s="61">
        <v>1</v>
      </c>
      <c r="E227" s="61">
        <v>1</v>
      </c>
      <c r="F227" s="62">
        <v>1</v>
      </c>
      <c r="G227" s="56" t="s">
        <v>135</v>
      </c>
      <c r="H227" s="46">
        <v>193</v>
      </c>
      <c r="I227" s="130">
        <v>0</v>
      </c>
      <c r="J227" s="130">
        <v>0</v>
      </c>
      <c r="K227" s="130">
        <v>0</v>
      </c>
      <c r="L227" s="130">
        <v>0</v>
      </c>
      <c r="M227" s="5"/>
    </row>
    <row r="228" spans="1:16" ht="30.75" hidden="1" customHeight="1">
      <c r="A228" s="60">
        <v>3</v>
      </c>
      <c r="B228" s="52">
        <v>1</v>
      </c>
      <c r="C228" s="60">
        <v>3</v>
      </c>
      <c r="D228" s="61">
        <v>2</v>
      </c>
      <c r="E228" s="61"/>
      <c r="F228" s="62"/>
      <c r="G228" s="52" t="s">
        <v>136</v>
      </c>
      <c r="H228" s="46">
        <v>194</v>
      </c>
      <c r="I228" s="108">
        <f>I229</f>
        <v>0</v>
      </c>
      <c r="J228" s="131">
        <f>J229</f>
        <v>0</v>
      </c>
      <c r="K228" s="109">
        <f>K229</f>
        <v>0</v>
      </c>
      <c r="L228" s="108">
        <f>L229</f>
        <v>0</v>
      </c>
      <c r="M228" s="5"/>
    </row>
    <row r="229" spans="1:16" ht="27" hidden="1" customHeight="1">
      <c r="A229" s="50">
        <v>3</v>
      </c>
      <c r="B229" s="56">
        <v>1</v>
      </c>
      <c r="C229" s="50">
        <v>3</v>
      </c>
      <c r="D229" s="49">
        <v>2</v>
      </c>
      <c r="E229" s="49">
        <v>1</v>
      </c>
      <c r="F229" s="51"/>
      <c r="G229" s="155" t="s">
        <v>136</v>
      </c>
      <c r="H229" s="46">
        <v>195</v>
      </c>
      <c r="I229" s="108">
        <f t="shared" ref="I229:P229" si="20">SUM(I230:I235)</f>
        <v>0</v>
      </c>
      <c r="J229" s="108">
        <f t="shared" si="20"/>
        <v>0</v>
      </c>
      <c r="K229" s="108">
        <f t="shared" si="20"/>
        <v>0</v>
      </c>
      <c r="L229" s="108">
        <f t="shared" si="20"/>
        <v>0</v>
      </c>
      <c r="M229" s="91">
        <f t="shared" si="20"/>
        <v>0</v>
      </c>
      <c r="N229" s="91">
        <f t="shared" si="20"/>
        <v>0</v>
      </c>
      <c r="O229" s="91">
        <f t="shared" si="20"/>
        <v>0</v>
      </c>
      <c r="P229" s="91">
        <f t="shared" si="20"/>
        <v>0</v>
      </c>
    </row>
    <row r="230" spans="1:16" ht="24.75" hidden="1" customHeight="1">
      <c r="A230" s="60">
        <v>3</v>
      </c>
      <c r="B230" s="52">
        <v>1</v>
      </c>
      <c r="C230" s="60">
        <v>3</v>
      </c>
      <c r="D230" s="61">
        <v>2</v>
      </c>
      <c r="E230" s="61">
        <v>1</v>
      </c>
      <c r="F230" s="62">
        <v>1</v>
      </c>
      <c r="G230" s="155" t="s">
        <v>137</v>
      </c>
      <c r="H230" s="46">
        <v>196</v>
      </c>
      <c r="I230" s="112">
        <v>0</v>
      </c>
      <c r="J230" s="112">
        <v>0</v>
      </c>
      <c r="K230" s="112">
        <v>0</v>
      </c>
      <c r="L230" s="130">
        <v>0</v>
      </c>
      <c r="M230" s="5"/>
    </row>
    <row r="231" spans="1:16" ht="26.25" hidden="1" customHeight="1">
      <c r="A231" s="60">
        <v>3</v>
      </c>
      <c r="B231" s="52">
        <v>1</v>
      </c>
      <c r="C231" s="60">
        <v>3</v>
      </c>
      <c r="D231" s="61">
        <v>2</v>
      </c>
      <c r="E231" s="61">
        <v>1</v>
      </c>
      <c r="F231" s="62">
        <v>2</v>
      </c>
      <c r="G231" s="155" t="s">
        <v>138</v>
      </c>
      <c r="H231" s="46">
        <v>197</v>
      </c>
      <c r="I231" s="112">
        <v>0</v>
      </c>
      <c r="J231" s="112">
        <v>0</v>
      </c>
      <c r="K231" s="112">
        <v>0</v>
      </c>
      <c r="L231" s="112">
        <v>0</v>
      </c>
      <c r="M231" s="5"/>
    </row>
    <row r="232" spans="1:16" ht="26.25" hidden="1" customHeight="1">
      <c r="A232" s="60">
        <v>3</v>
      </c>
      <c r="B232" s="52">
        <v>1</v>
      </c>
      <c r="C232" s="60">
        <v>3</v>
      </c>
      <c r="D232" s="61">
        <v>2</v>
      </c>
      <c r="E232" s="61">
        <v>1</v>
      </c>
      <c r="F232" s="62">
        <v>3</v>
      </c>
      <c r="G232" s="155" t="s">
        <v>139</v>
      </c>
      <c r="H232" s="46">
        <v>198</v>
      </c>
      <c r="I232" s="112">
        <v>0</v>
      </c>
      <c r="J232" s="112">
        <v>0</v>
      </c>
      <c r="K232" s="112">
        <v>0</v>
      </c>
      <c r="L232" s="112">
        <v>0</v>
      </c>
      <c r="M232" s="5"/>
    </row>
    <row r="233" spans="1:16" ht="27.75" hidden="1" customHeight="1">
      <c r="A233" s="60">
        <v>3</v>
      </c>
      <c r="B233" s="52">
        <v>1</v>
      </c>
      <c r="C233" s="60">
        <v>3</v>
      </c>
      <c r="D233" s="61">
        <v>2</v>
      </c>
      <c r="E233" s="61">
        <v>1</v>
      </c>
      <c r="F233" s="62">
        <v>4</v>
      </c>
      <c r="G233" s="155" t="s">
        <v>140</v>
      </c>
      <c r="H233" s="46">
        <v>199</v>
      </c>
      <c r="I233" s="112">
        <v>0</v>
      </c>
      <c r="J233" s="112">
        <v>0</v>
      </c>
      <c r="K233" s="112">
        <v>0</v>
      </c>
      <c r="L233" s="130">
        <v>0</v>
      </c>
      <c r="M233" s="5"/>
    </row>
    <row r="234" spans="1:16" ht="29.25" hidden="1" customHeight="1">
      <c r="A234" s="60">
        <v>3</v>
      </c>
      <c r="B234" s="52">
        <v>1</v>
      </c>
      <c r="C234" s="60">
        <v>3</v>
      </c>
      <c r="D234" s="61">
        <v>2</v>
      </c>
      <c r="E234" s="61">
        <v>1</v>
      </c>
      <c r="F234" s="62">
        <v>5</v>
      </c>
      <c r="G234" s="157" t="s">
        <v>141</v>
      </c>
      <c r="H234" s="46">
        <v>200</v>
      </c>
      <c r="I234" s="112">
        <v>0</v>
      </c>
      <c r="J234" s="112">
        <v>0</v>
      </c>
      <c r="K234" s="112">
        <v>0</v>
      </c>
      <c r="L234" s="112">
        <v>0</v>
      </c>
      <c r="M234" s="5"/>
    </row>
    <row r="235" spans="1:16" ht="25.5" hidden="1" customHeight="1">
      <c r="A235" s="60">
        <v>3</v>
      </c>
      <c r="B235" s="52">
        <v>1</v>
      </c>
      <c r="C235" s="60">
        <v>3</v>
      </c>
      <c r="D235" s="61">
        <v>2</v>
      </c>
      <c r="E235" s="61">
        <v>1</v>
      </c>
      <c r="F235" s="62">
        <v>6</v>
      </c>
      <c r="G235" s="157" t="s">
        <v>136</v>
      </c>
      <c r="H235" s="46">
        <v>201</v>
      </c>
      <c r="I235" s="112">
        <v>0</v>
      </c>
      <c r="J235" s="112">
        <v>0</v>
      </c>
      <c r="K235" s="112">
        <v>0</v>
      </c>
      <c r="L235" s="130">
        <v>0</v>
      </c>
      <c r="M235" s="5"/>
    </row>
    <row r="236" spans="1:16" ht="27" hidden="1" customHeight="1">
      <c r="A236" s="50">
        <v>3</v>
      </c>
      <c r="B236" s="49">
        <v>1</v>
      </c>
      <c r="C236" s="49">
        <v>4</v>
      </c>
      <c r="D236" s="49"/>
      <c r="E236" s="49"/>
      <c r="F236" s="51"/>
      <c r="G236" s="157" t="s">
        <v>142</v>
      </c>
      <c r="H236" s="46">
        <v>202</v>
      </c>
      <c r="I236" s="117">
        <f t="shared" ref="I236:L238" si="21">I237</f>
        <v>0</v>
      </c>
      <c r="J236" s="118">
        <f t="shared" si="21"/>
        <v>0</v>
      </c>
      <c r="K236" s="119">
        <f t="shared" si="21"/>
        <v>0</v>
      </c>
      <c r="L236" s="119">
        <f t="shared" si="21"/>
        <v>0</v>
      </c>
      <c r="M236" s="5"/>
    </row>
    <row r="237" spans="1:16" ht="27" hidden="1" customHeight="1">
      <c r="A237" s="73">
        <v>3</v>
      </c>
      <c r="B237" s="84">
        <v>1</v>
      </c>
      <c r="C237" s="84">
        <v>4</v>
      </c>
      <c r="D237" s="84">
        <v>1</v>
      </c>
      <c r="E237" s="84"/>
      <c r="F237" s="85"/>
      <c r="G237" s="157" t="s">
        <v>142</v>
      </c>
      <c r="H237" s="46">
        <v>203</v>
      </c>
      <c r="I237" s="114">
        <f t="shared" si="21"/>
        <v>0</v>
      </c>
      <c r="J237" s="124">
        <f t="shared" si="21"/>
        <v>0</v>
      </c>
      <c r="K237" s="115">
        <f t="shared" si="21"/>
        <v>0</v>
      </c>
      <c r="L237" s="115">
        <f t="shared" si="21"/>
        <v>0</v>
      </c>
      <c r="M237" s="5"/>
    </row>
    <row r="238" spans="1:16" ht="27.75" hidden="1" customHeight="1">
      <c r="A238" s="60">
        <v>3</v>
      </c>
      <c r="B238" s="61">
        <v>1</v>
      </c>
      <c r="C238" s="61">
        <v>4</v>
      </c>
      <c r="D238" s="61">
        <v>1</v>
      </c>
      <c r="E238" s="61">
        <v>1</v>
      </c>
      <c r="F238" s="62"/>
      <c r="G238" s="157" t="s">
        <v>143</v>
      </c>
      <c r="H238" s="46">
        <v>204</v>
      </c>
      <c r="I238" s="108">
        <f t="shared" si="21"/>
        <v>0</v>
      </c>
      <c r="J238" s="131">
        <f t="shared" si="21"/>
        <v>0</v>
      </c>
      <c r="K238" s="109">
        <f t="shared" si="21"/>
        <v>0</v>
      </c>
      <c r="L238" s="109">
        <f t="shared" si="21"/>
        <v>0</v>
      </c>
      <c r="M238" s="5"/>
    </row>
    <row r="239" spans="1:16" ht="27" hidden="1" customHeight="1">
      <c r="A239" s="59">
        <v>3</v>
      </c>
      <c r="B239" s="60">
        <v>1</v>
      </c>
      <c r="C239" s="61">
        <v>4</v>
      </c>
      <c r="D239" s="61">
        <v>1</v>
      </c>
      <c r="E239" s="61">
        <v>1</v>
      </c>
      <c r="F239" s="62">
        <v>1</v>
      </c>
      <c r="G239" s="157" t="s">
        <v>143</v>
      </c>
      <c r="H239" s="46">
        <v>205</v>
      </c>
      <c r="I239" s="112">
        <v>0</v>
      </c>
      <c r="J239" s="112">
        <v>0</v>
      </c>
      <c r="K239" s="112">
        <v>0</v>
      </c>
      <c r="L239" s="112">
        <v>0</v>
      </c>
      <c r="M239" s="5"/>
    </row>
    <row r="240" spans="1:16" ht="26.25" hidden="1" customHeight="1">
      <c r="A240" s="59">
        <v>3</v>
      </c>
      <c r="B240" s="61">
        <v>1</v>
      </c>
      <c r="C240" s="61">
        <v>5</v>
      </c>
      <c r="D240" s="61"/>
      <c r="E240" s="61"/>
      <c r="F240" s="62"/>
      <c r="G240" s="155" t="s">
        <v>144</v>
      </c>
      <c r="H240" s="46">
        <v>206</v>
      </c>
      <c r="I240" s="108">
        <f t="shared" ref="I240:L241" si="22">I241</f>
        <v>0</v>
      </c>
      <c r="J240" s="108">
        <f t="shared" si="22"/>
        <v>0</v>
      </c>
      <c r="K240" s="108">
        <f t="shared" si="22"/>
        <v>0</v>
      </c>
      <c r="L240" s="108">
        <f t="shared" si="22"/>
        <v>0</v>
      </c>
      <c r="M240" s="5"/>
    </row>
    <row r="241" spans="1:13" ht="30" hidden="1" customHeight="1">
      <c r="A241" s="59">
        <v>3</v>
      </c>
      <c r="B241" s="61">
        <v>1</v>
      </c>
      <c r="C241" s="61">
        <v>5</v>
      </c>
      <c r="D241" s="61">
        <v>1</v>
      </c>
      <c r="E241" s="61"/>
      <c r="F241" s="62"/>
      <c r="G241" s="155" t="s">
        <v>144</v>
      </c>
      <c r="H241" s="46">
        <v>207</v>
      </c>
      <c r="I241" s="108">
        <f t="shared" si="22"/>
        <v>0</v>
      </c>
      <c r="J241" s="108">
        <f t="shared" si="22"/>
        <v>0</v>
      </c>
      <c r="K241" s="108">
        <f t="shared" si="22"/>
        <v>0</v>
      </c>
      <c r="L241" s="108">
        <f t="shared" si="22"/>
        <v>0</v>
      </c>
      <c r="M241" s="5"/>
    </row>
    <row r="242" spans="1:13" ht="27" hidden="1" customHeight="1">
      <c r="A242" s="59">
        <v>3</v>
      </c>
      <c r="B242" s="61">
        <v>1</v>
      </c>
      <c r="C242" s="61">
        <v>5</v>
      </c>
      <c r="D242" s="61">
        <v>1</v>
      </c>
      <c r="E242" s="61">
        <v>1</v>
      </c>
      <c r="F242" s="62"/>
      <c r="G242" s="155" t="s">
        <v>144</v>
      </c>
      <c r="H242" s="46">
        <v>208</v>
      </c>
      <c r="I242" s="108">
        <f>SUM(I243:I245)</f>
        <v>0</v>
      </c>
      <c r="J242" s="108">
        <f>SUM(J243:J245)</f>
        <v>0</v>
      </c>
      <c r="K242" s="108">
        <f>SUM(K243:K245)</f>
        <v>0</v>
      </c>
      <c r="L242" s="108">
        <f>SUM(L243:L245)</f>
        <v>0</v>
      </c>
      <c r="M242" s="5"/>
    </row>
    <row r="243" spans="1:13" ht="31.5" hidden="1" customHeight="1">
      <c r="A243" s="59">
        <v>3</v>
      </c>
      <c r="B243" s="61">
        <v>1</v>
      </c>
      <c r="C243" s="61">
        <v>5</v>
      </c>
      <c r="D243" s="61">
        <v>1</v>
      </c>
      <c r="E243" s="61">
        <v>1</v>
      </c>
      <c r="F243" s="62">
        <v>1</v>
      </c>
      <c r="G243" s="166" t="s">
        <v>145</v>
      </c>
      <c r="H243" s="46">
        <v>209</v>
      </c>
      <c r="I243" s="112">
        <v>0</v>
      </c>
      <c r="J243" s="112">
        <v>0</v>
      </c>
      <c r="K243" s="112">
        <v>0</v>
      </c>
      <c r="L243" s="112">
        <v>0</v>
      </c>
      <c r="M243" s="5"/>
    </row>
    <row r="244" spans="1:13" ht="25.5" hidden="1" customHeight="1">
      <c r="A244" s="59">
        <v>3</v>
      </c>
      <c r="B244" s="61">
        <v>1</v>
      </c>
      <c r="C244" s="61">
        <v>5</v>
      </c>
      <c r="D244" s="61">
        <v>1</v>
      </c>
      <c r="E244" s="61">
        <v>1</v>
      </c>
      <c r="F244" s="62">
        <v>2</v>
      </c>
      <c r="G244" s="166" t="s">
        <v>146</v>
      </c>
      <c r="H244" s="46">
        <v>210</v>
      </c>
      <c r="I244" s="112">
        <v>0</v>
      </c>
      <c r="J244" s="112">
        <v>0</v>
      </c>
      <c r="K244" s="112">
        <v>0</v>
      </c>
      <c r="L244" s="112">
        <v>0</v>
      </c>
      <c r="M244" s="5"/>
    </row>
    <row r="245" spans="1:13" ht="28.5" hidden="1" customHeight="1">
      <c r="A245" s="59">
        <v>3</v>
      </c>
      <c r="B245" s="61">
        <v>1</v>
      </c>
      <c r="C245" s="61">
        <v>5</v>
      </c>
      <c r="D245" s="61">
        <v>1</v>
      </c>
      <c r="E245" s="61">
        <v>1</v>
      </c>
      <c r="F245" s="62">
        <v>3</v>
      </c>
      <c r="G245" s="166" t="s">
        <v>147</v>
      </c>
      <c r="H245" s="46">
        <v>211</v>
      </c>
      <c r="I245" s="112">
        <v>0</v>
      </c>
      <c r="J245" s="112">
        <v>0</v>
      </c>
      <c r="K245" s="112">
        <v>0</v>
      </c>
      <c r="L245" s="112">
        <v>0</v>
      </c>
      <c r="M245" s="5"/>
    </row>
    <row r="246" spans="1:13" ht="41.25" hidden="1" customHeight="1">
      <c r="A246" s="42">
        <v>3</v>
      </c>
      <c r="B246" s="43">
        <v>2</v>
      </c>
      <c r="C246" s="43"/>
      <c r="D246" s="43"/>
      <c r="E246" s="43"/>
      <c r="F246" s="45"/>
      <c r="G246" s="167" t="s">
        <v>148</v>
      </c>
      <c r="H246" s="46">
        <v>212</v>
      </c>
      <c r="I246" s="108">
        <f>SUM(I247+I279)</f>
        <v>0</v>
      </c>
      <c r="J246" s="131">
        <f>SUM(J247+J279)</f>
        <v>0</v>
      </c>
      <c r="K246" s="109">
        <f>SUM(K247+K279)</f>
        <v>0</v>
      </c>
      <c r="L246" s="109">
        <f>SUM(L247+L279)</f>
        <v>0</v>
      </c>
      <c r="M246" s="5"/>
    </row>
    <row r="247" spans="1:13" ht="26.25" hidden="1" customHeight="1">
      <c r="A247" s="73">
        <v>3</v>
      </c>
      <c r="B247" s="83">
        <v>2</v>
      </c>
      <c r="C247" s="84">
        <v>1</v>
      </c>
      <c r="D247" s="84"/>
      <c r="E247" s="84"/>
      <c r="F247" s="85"/>
      <c r="G247" s="77" t="s">
        <v>149</v>
      </c>
      <c r="H247" s="46">
        <v>213</v>
      </c>
      <c r="I247" s="114">
        <f>SUM(I248+I257+I261+I265+I269+I272+I275)</f>
        <v>0</v>
      </c>
      <c r="J247" s="124">
        <f>SUM(J248+J257+J261+J265+J269+J272+J275)</f>
        <v>0</v>
      </c>
      <c r="K247" s="115">
        <f>SUM(K248+K257+K261+K265+K269+K272+K275)</f>
        <v>0</v>
      </c>
      <c r="L247" s="115">
        <f>SUM(L248+L257+L261+L265+L269+L272+L275)</f>
        <v>0</v>
      </c>
      <c r="M247" s="5"/>
    </row>
    <row r="248" spans="1:13" ht="30" hidden="1" customHeight="1">
      <c r="A248" s="60">
        <v>3</v>
      </c>
      <c r="B248" s="61">
        <v>2</v>
      </c>
      <c r="C248" s="61">
        <v>1</v>
      </c>
      <c r="D248" s="61">
        <v>1</v>
      </c>
      <c r="E248" s="61"/>
      <c r="F248" s="62"/>
      <c r="G248" s="52" t="s">
        <v>150</v>
      </c>
      <c r="H248" s="46">
        <v>214</v>
      </c>
      <c r="I248" s="114">
        <f>I249+I251+I254</f>
        <v>0</v>
      </c>
      <c r="J248" s="114">
        <f>J249+J251+J254</f>
        <v>0</v>
      </c>
      <c r="K248" s="114">
        <f>K249+K251+K254</f>
        <v>0</v>
      </c>
      <c r="L248" s="114">
        <f>L249+L251+L254</f>
        <v>0</v>
      </c>
      <c r="M248" s="5"/>
    </row>
    <row r="249" spans="1:13" ht="27" hidden="1" customHeight="1">
      <c r="A249" s="60">
        <v>3</v>
      </c>
      <c r="B249" s="60">
        <v>2</v>
      </c>
      <c r="C249" s="61">
        <v>1</v>
      </c>
      <c r="D249" s="61">
        <v>1</v>
      </c>
      <c r="E249" s="61">
        <v>1</v>
      </c>
      <c r="F249" s="62"/>
      <c r="G249" s="52" t="s">
        <v>151</v>
      </c>
      <c r="H249" s="46">
        <v>215</v>
      </c>
      <c r="I249" s="108">
        <f>SUM(I250:I250)</f>
        <v>0</v>
      </c>
      <c r="J249" s="131">
        <f>SUM(J250:J250)</f>
        <v>0</v>
      </c>
      <c r="K249" s="109">
        <f>SUM(K250:K250)</f>
        <v>0</v>
      </c>
      <c r="L249" s="109">
        <f>SUM(L250:L250)</f>
        <v>0</v>
      </c>
      <c r="M249" s="5"/>
    </row>
    <row r="250" spans="1:13" ht="25.5" hidden="1" customHeight="1">
      <c r="A250" s="73">
        <v>3</v>
      </c>
      <c r="B250" s="73">
        <v>2</v>
      </c>
      <c r="C250" s="84">
        <v>1</v>
      </c>
      <c r="D250" s="84">
        <v>1</v>
      </c>
      <c r="E250" s="84">
        <v>1</v>
      </c>
      <c r="F250" s="85">
        <v>1</v>
      </c>
      <c r="G250" s="77" t="s">
        <v>151</v>
      </c>
      <c r="H250" s="46">
        <v>216</v>
      </c>
      <c r="I250" s="112">
        <v>0</v>
      </c>
      <c r="J250" s="112">
        <v>0</v>
      </c>
      <c r="K250" s="112">
        <v>0</v>
      </c>
      <c r="L250" s="112">
        <v>0</v>
      </c>
      <c r="M250" s="5"/>
    </row>
    <row r="251" spans="1:13" ht="25.5" hidden="1" customHeight="1">
      <c r="A251" s="73">
        <v>3</v>
      </c>
      <c r="B251" s="84">
        <v>2</v>
      </c>
      <c r="C251" s="84">
        <v>1</v>
      </c>
      <c r="D251" s="84">
        <v>1</v>
      </c>
      <c r="E251" s="84">
        <v>2</v>
      </c>
      <c r="F251" s="85"/>
      <c r="G251" s="77" t="s">
        <v>152</v>
      </c>
      <c r="H251" s="46">
        <v>217</v>
      </c>
      <c r="I251" s="108">
        <f>SUM(I252:I253)</f>
        <v>0</v>
      </c>
      <c r="J251" s="108">
        <f>SUM(J252:J253)</f>
        <v>0</v>
      </c>
      <c r="K251" s="108">
        <f>SUM(K252:K253)</f>
        <v>0</v>
      </c>
      <c r="L251" s="108">
        <f>SUM(L252:L253)</f>
        <v>0</v>
      </c>
      <c r="M251" s="5"/>
    </row>
    <row r="252" spans="1:13" ht="24.75" hidden="1" customHeight="1">
      <c r="A252" s="73">
        <v>3</v>
      </c>
      <c r="B252" s="84">
        <v>2</v>
      </c>
      <c r="C252" s="84">
        <v>1</v>
      </c>
      <c r="D252" s="84">
        <v>1</v>
      </c>
      <c r="E252" s="84">
        <v>2</v>
      </c>
      <c r="F252" s="85">
        <v>1</v>
      </c>
      <c r="G252" s="77" t="s">
        <v>153</v>
      </c>
      <c r="H252" s="46">
        <v>218</v>
      </c>
      <c r="I252" s="112">
        <v>0</v>
      </c>
      <c r="J252" s="112">
        <v>0</v>
      </c>
      <c r="K252" s="112">
        <v>0</v>
      </c>
      <c r="L252" s="112">
        <v>0</v>
      </c>
      <c r="M252" s="5"/>
    </row>
    <row r="253" spans="1:13" ht="25.5" hidden="1" customHeight="1">
      <c r="A253" s="73">
        <v>3</v>
      </c>
      <c r="B253" s="84">
        <v>2</v>
      </c>
      <c r="C253" s="84">
        <v>1</v>
      </c>
      <c r="D253" s="84">
        <v>1</v>
      </c>
      <c r="E253" s="84">
        <v>2</v>
      </c>
      <c r="F253" s="85">
        <v>2</v>
      </c>
      <c r="G253" s="77" t="s">
        <v>154</v>
      </c>
      <c r="H253" s="46">
        <v>219</v>
      </c>
      <c r="I253" s="112">
        <v>0</v>
      </c>
      <c r="J253" s="112">
        <v>0</v>
      </c>
      <c r="K253" s="112">
        <v>0</v>
      </c>
      <c r="L253" s="112">
        <v>0</v>
      </c>
      <c r="M253" s="5"/>
    </row>
    <row r="254" spans="1:13" ht="25.5" hidden="1" customHeight="1">
      <c r="A254" s="73">
        <v>3</v>
      </c>
      <c r="B254" s="84">
        <v>2</v>
      </c>
      <c r="C254" s="84">
        <v>1</v>
      </c>
      <c r="D254" s="84">
        <v>1</v>
      </c>
      <c r="E254" s="84">
        <v>3</v>
      </c>
      <c r="F254" s="92"/>
      <c r="G254" s="77" t="s">
        <v>155</v>
      </c>
      <c r="H254" s="46">
        <v>220</v>
      </c>
      <c r="I254" s="108">
        <f>SUM(I255:I256)</f>
        <v>0</v>
      </c>
      <c r="J254" s="108">
        <f>SUM(J255:J256)</f>
        <v>0</v>
      </c>
      <c r="K254" s="108">
        <f>SUM(K255:K256)</f>
        <v>0</v>
      </c>
      <c r="L254" s="108">
        <f>SUM(L255:L256)</f>
        <v>0</v>
      </c>
      <c r="M254" s="5"/>
    </row>
    <row r="255" spans="1:13" ht="29.25" hidden="1" customHeight="1">
      <c r="A255" s="73">
        <v>3</v>
      </c>
      <c r="B255" s="84">
        <v>2</v>
      </c>
      <c r="C255" s="84">
        <v>1</v>
      </c>
      <c r="D255" s="84">
        <v>1</v>
      </c>
      <c r="E255" s="84">
        <v>3</v>
      </c>
      <c r="F255" s="85">
        <v>1</v>
      </c>
      <c r="G255" s="77" t="s">
        <v>156</v>
      </c>
      <c r="H255" s="46">
        <v>221</v>
      </c>
      <c r="I255" s="112">
        <v>0</v>
      </c>
      <c r="J255" s="112">
        <v>0</v>
      </c>
      <c r="K255" s="112">
        <v>0</v>
      </c>
      <c r="L255" s="112">
        <v>0</v>
      </c>
      <c r="M255" s="5"/>
    </row>
    <row r="256" spans="1:13" ht="25.5" hidden="1" customHeight="1">
      <c r="A256" s="73">
        <v>3</v>
      </c>
      <c r="B256" s="84">
        <v>2</v>
      </c>
      <c r="C256" s="84">
        <v>1</v>
      </c>
      <c r="D256" s="84">
        <v>1</v>
      </c>
      <c r="E256" s="84">
        <v>3</v>
      </c>
      <c r="F256" s="85">
        <v>2</v>
      </c>
      <c r="G256" s="77" t="s">
        <v>157</v>
      </c>
      <c r="H256" s="46">
        <v>222</v>
      </c>
      <c r="I256" s="112">
        <v>0</v>
      </c>
      <c r="J256" s="112">
        <v>0</v>
      </c>
      <c r="K256" s="112">
        <v>0</v>
      </c>
      <c r="L256" s="112">
        <v>0</v>
      </c>
      <c r="M256" s="5"/>
    </row>
    <row r="257" spans="1:13" ht="27" hidden="1" customHeight="1">
      <c r="A257" s="60">
        <v>3</v>
      </c>
      <c r="B257" s="61">
        <v>2</v>
      </c>
      <c r="C257" s="61">
        <v>1</v>
      </c>
      <c r="D257" s="61">
        <v>2</v>
      </c>
      <c r="E257" s="61"/>
      <c r="F257" s="62"/>
      <c r="G257" s="52" t="s">
        <v>158</v>
      </c>
      <c r="H257" s="46">
        <v>223</v>
      </c>
      <c r="I257" s="108">
        <f>I258</f>
        <v>0</v>
      </c>
      <c r="J257" s="108">
        <f>J258</f>
        <v>0</v>
      </c>
      <c r="K257" s="108">
        <f>K258</f>
        <v>0</v>
      </c>
      <c r="L257" s="108">
        <f>L258</f>
        <v>0</v>
      </c>
      <c r="M257" s="5"/>
    </row>
    <row r="258" spans="1:13" ht="27.75" hidden="1" customHeight="1">
      <c r="A258" s="60">
        <v>3</v>
      </c>
      <c r="B258" s="61">
        <v>2</v>
      </c>
      <c r="C258" s="61">
        <v>1</v>
      </c>
      <c r="D258" s="61">
        <v>2</v>
      </c>
      <c r="E258" s="61">
        <v>1</v>
      </c>
      <c r="F258" s="62"/>
      <c r="G258" s="52" t="s">
        <v>158</v>
      </c>
      <c r="H258" s="46">
        <v>224</v>
      </c>
      <c r="I258" s="108">
        <f>SUM(I259:I260)</f>
        <v>0</v>
      </c>
      <c r="J258" s="131">
        <f>SUM(J259:J260)</f>
        <v>0</v>
      </c>
      <c r="K258" s="109">
        <f>SUM(K259:K260)</f>
        <v>0</v>
      </c>
      <c r="L258" s="109">
        <f>SUM(L259:L260)</f>
        <v>0</v>
      </c>
      <c r="M258" s="5"/>
    </row>
    <row r="259" spans="1:13" ht="27" hidden="1" customHeight="1">
      <c r="A259" s="73">
        <v>3</v>
      </c>
      <c r="B259" s="83">
        <v>2</v>
      </c>
      <c r="C259" s="84">
        <v>1</v>
      </c>
      <c r="D259" s="84">
        <v>2</v>
      </c>
      <c r="E259" s="84">
        <v>1</v>
      </c>
      <c r="F259" s="85">
        <v>1</v>
      </c>
      <c r="G259" s="77" t="s">
        <v>159</v>
      </c>
      <c r="H259" s="46">
        <v>225</v>
      </c>
      <c r="I259" s="112">
        <v>0</v>
      </c>
      <c r="J259" s="112">
        <v>0</v>
      </c>
      <c r="K259" s="112">
        <v>0</v>
      </c>
      <c r="L259" s="112">
        <v>0</v>
      </c>
      <c r="M259" s="5"/>
    </row>
    <row r="260" spans="1:13" ht="25.5" hidden="1" customHeight="1">
      <c r="A260" s="60">
        <v>3</v>
      </c>
      <c r="B260" s="61">
        <v>2</v>
      </c>
      <c r="C260" s="61">
        <v>1</v>
      </c>
      <c r="D260" s="61">
        <v>2</v>
      </c>
      <c r="E260" s="61">
        <v>1</v>
      </c>
      <c r="F260" s="62">
        <v>2</v>
      </c>
      <c r="G260" s="52" t="s">
        <v>160</v>
      </c>
      <c r="H260" s="46">
        <v>226</v>
      </c>
      <c r="I260" s="112">
        <v>0</v>
      </c>
      <c r="J260" s="112">
        <v>0</v>
      </c>
      <c r="K260" s="112">
        <v>0</v>
      </c>
      <c r="L260" s="112">
        <v>0</v>
      </c>
      <c r="M260" s="5"/>
    </row>
    <row r="261" spans="1:13" ht="26.25" hidden="1" customHeight="1">
      <c r="A261" s="50">
        <v>3</v>
      </c>
      <c r="B261" s="49">
        <v>2</v>
      </c>
      <c r="C261" s="49">
        <v>1</v>
      </c>
      <c r="D261" s="49">
        <v>3</v>
      </c>
      <c r="E261" s="49"/>
      <c r="F261" s="51"/>
      <c r="G261" s="56" t="s">
        <v>161</v>
      </c>
      <c r="H261" s="46">
        <v>227</v>
      </c>
      <c r="I261" s="117">
        <f>I262</f>
        <v>0</v>
      </c>
      <c r="J261" s="118">
        <f>J262</f>
        <v>0</v>
      </c>
      <c r="K261" s="119">
        <f>K262</f>
        <v>0</v>
      </c>
      <c r="L261" s="119">
        <f>L262</f>
        <v>0</v>
      </c>
      <c r="M261" s="5"/>
    </row>
    <row r="262" spans="1:13" ht="29.25" hidden="1" customHeight="1">
      <c r="A262" s="60">
        <v>3</v>
      </c>
      <c r="B262" s="61">
        <v>2</v>
      </c>
      <c r="C262" s="61">
        <v>1</v>
      </c>
      <c r="D262" s="61">
        <v>3</v>
      </c>
      <c r="E262" s="61">
        <v>1</v>
      </c>
      <c r="F262" s="62"/>
      <c r="G262" s="56" t="s">
        <v>161</v>
      </c>
      <c r="H262" s="46">
        <v>228</v>
      </c>
      <c r="I262" s="108">
        <f>I263+I264</f>
        <v>0</v>
      </c>
      <c r="J262" s="108">
        <f>J263+J264</f>
        <v>0</v>
      </c>
      <c r="K262" s="108">
        <f>K263+K264</f>
        <v>0</v>
      </c>
      <c r="L262" s="108">
        <f>L263+L264</f>
        <v>0</v>
      </c>
      <c r="M262" s="5"/>
    </row>
    <row r="263" spans="1:13" ht="30" hidden="1" customHeight="1">
      <c r="A263" s="60">
        <v>3</v>
      </c>
      <c r="B263" s="61">
        <v>2</v>
      </c>
      <c r="C263" s="61">
        <v>1</v>
      </c>
      <c r="D263" s="61">
        <v>3</v>
      </c>
      <c r="E263" s="61">
        <v>1</v>
      </c>
      <c r="F263" s="62">
        <v>1</v>
      </c>
      <c r="G263" s="52" t="s">
        <v>162</v>
      </c>
      <c r="H263" s="46">
        <v>229</v>
      </c>
      <c r="I263" s="112">
        <v>0</v>
      </c>
      <c r="J263" s="112">
        <v>0</v>
      </c>
      <c r="K263" s="112">
        <v>0</v>
      </c>
      <c r="L263" s="112">
        <v>0</v>
      </c>
      <c r="M263" s="5"/>
    </row>
    <row r="264" spans="1:13" ht="27.75" hidden="1" customHeight="1">
      <c r="A264" s="60">
        <v>3</v>
      </c>
      <c r="B264" s="61">
        <v>2</v>
      </c>
      <c r="C264" s="61">
        <v>1</v>
      </c>
      <c r="D264" s="61">
        <v>3</v>
      </c>
      <c r="E264" s="61">
        <v>1</v>
      </c>
      <c r="F264" s="62">
        <v>2</v>
      </c>
      <c r="G264" s="52" t="s">
        <v>163</v>
      </c>
      <c r="H264" s="46">
        <v>230</v>
      </c>
      <c r="I264" s="130">
        <v>0</v>
      </c>
      <c r="J264" s="127">
        <v>0</v>
      </c>
      <c r="K264" s="130">
        <v>0</v>
      </c>
      <c r="L264" s="130">
        <v>0</v>
      </c>
      <c r="M264" s="5"/>
    </row>
    <row r="265" spans="1:13" ht="26.25" hidden="1" customHeight="1">
      <c r="A265" s="60">
        <v>3</v>
      </c>
      <c r="B265" s="61">
        <v>2</v>
      </c>
      <c r="C265" s="61">
        <v>1</v>
      </c>
      <c r="D265" s="61">
        <v>4</v>
      </c>
      <c r="E265" s="61"/>
      <c r="F265" s="62"/>
      <c r="G265" s="52" t="s">
        <v>164</v>
      </c>
      <c r="H265" s="46">
        <v>231</v>
      </c>
      <c r="I265" s="108">
        <f>I266</f>
        <v>0</v>
      </c>
      <c r="J265" s="109">
        <f>J266</f>
        <v>0</v>
      </c>
      <c r="K265" s="108">
        <f>K266</f>
        <v>0</v>
      </c>
      <c r="L265" s="109">
        <f>L266</f>
        <v>0</v>
      </c>
      <c r="M265" s="5"/>
    </row>
    <row r="266" spans="1:13" ht="27.75" hidden="1" customHeight="1">
      <c r="A266" s="50">
        <v>3</v>
      </c>
      <c r="B266" s="49">
        <v>2</v>
      </c>
      <c r="C266" s="49">
        <v>1</v>
      </c>
      <c r="D266" s="49">
        <v>4</v>
      </c>
      <c r="E266" s="49">
        <v>1</v>
      </c>
      <c r="F266" s="51"/>
      <c r="G266" s="56" t="s">
        <v>164</v>
      </c>
      <c r="H266" s="46">
        <v>232</v>
      </c>
      <c r="I266" s="117">
        <f>SUM(I267:I268)</f>
        <v>0</v>
      </c>
      <c r="J266" s="118">
        <f>SUM(J267:J268)</f>
        <v>0</v>
      </c>
      <c r="K266" s="119">
        <f>SUM(K267:K268)</f>
        <v>0</v>
      </c>
      <c r="L266" s="119">
        <f>SUM(L267:L268)</f>
        <v>0</v>
      </c>
      <c r="M266" s="5"/>
    </row>
    <row r="267" spans="1:13" ht="25.5" hidden="1" customHeight="1">
      <c r="A267" s="60">
        <v>3</v>
      </c>
      <c r="B267" s="61">
        <v>2</v>
      </c>
      <c r="C267" s="61">
        <v>1</v>
      </c>
      <c r="D267" s="61">
        <v>4</v>
      </c>
      <c r="E267" s="61">
        <v>1</v>
      </c>
      <c r="F267" s="62">
        <v>1</v>
      </c>
      <c r="G267" s="52" t="s">
        <v>165</v>
      </c>
      <c r="H267" s="46">
        <v>233</v>
      </c>
      <c r="I267" s="112">
        <v>0</v>
      </c>
      <c r="J267" s="112">
        <v>0</v>
      </c>
      <c r="K267" s="112">
        <v>0</v>
      </c>
      <c r="L267" s="112">
        <v>0</v>
      </c>
      <c r="M267" s="5"/>
    </row>
    <row r="268" spans="1:13" ht="27.75" hidden="1" customHeight="1">
      <c r="A268" s="60">
        <v>3</v>
      </c>
      <c r="B268" s="61">
        <v>2</v>
      </c>
      <c r="C268" s="61">
        <v>1</v>
      </c>
      <c r="D268" s="61">
        <v>4</v>
      </c>
      <c r="E268" s="61">
        <v>1</v>
      </c>
      <c r="F268" s="62">
        <v>2</v>
      </c>
      <c r="G268" s="52" t="s">
        <v>166</v>
      </c>
      <c r="H268" s="46">
        <v>234</v>
      </c>
      <c r="I268" s="112">
        <v>0</v>
      </c>
      <c r="J268" s="112">
        <v>0</v>
      </c>
      <c r="K268" s="112">
        <v>0</v>
      </c>
      <c r="L268" s="112">
        <v>0</v>
      </c>
      <c r="M268" s="5"/>
    </row>
    <row r="269" spans="1:13" hidden="1">
      <c r="A269" s="60">
        <v>3</v>
      </c>
      <c r="B269" s="61">
        <v>2</v>
      </c>
      <c r="C269" s="61">
        <v>1</v>
      </c>
      <c r="D269" s="61">
        <v>5</v>
      </c>
      <c r="E269" s="61"/>
      <c r="F269" s="62"/>
      <c r="G269" s="52" t="s">
        <v>167</v>
      </c>
      <c r="H269" s="46">
        <v>235</v>
      </c>
      <c r="I269" s="108">
        <f t="shared" ref="I269:L270" si="23">I270</f>
        <v>0</v>
      </c>
      <c r="J269" s="131">
        <f t="shared" si="23"/>
        <v>0</v>
      </c>
      <c r="K269" s="109">
        <f t="shared" si="23"/>
        <v>0</v>
      </c>
      <c r="L269" s="109">
        <f t="shared" si="23"/>
        <v>0</v>
      </c>
    </row>
    <row r="270" spans="1:13" ht="29.25" hidden="1" customHeight="1">
      <c r="A270" s="60">
        <v>3</v>
      </c>
      <c r="B270" s="61">
        <v>2</v>
      </c>
      <c r="C270" s="61">
        <v>1</v>
      </c>
      <c r="D270" s="61">
        <v>5</v>
      </c>
      <c r="E270" s="61">
        <v>1</v>
      </c>
      <c r="F270" s="62"/>
      <c r="G270" s="52" t="s">
        <v>167</v>
      </c>
      <c r="H270" s="46">
        <v>236</v>
      </c>
      <c r="I270" s="109">
        <f t="shared" si="23"/>
        <v>0</v>
      </c>
      <c r="J270" s="131">
        <f t="shared" si="23"/>
        <v>0</v>
      </c>
      <c r="K270" s="109">
        <f t="shared" si="23"/>
        <v>0</v>
      </c>
      <c r="L270" s="109">
        <f t="shared" si="23"/>
        <v>0</v>
      </c>
      <c r="M270" s="5"/>
    </row>
    <row r="271" spans="1:13" hidden="1">
      <c r="A271" s="83">
        <v>3</v>
      </c>
      <c r="B271" s="84">
        <v>2</v>
      </c>
      <c r="C271" s="84">
        <v>1</v>
      </c>
      <c r="D271" s="84">
        <v>5</v>
      </c>
      <c r="E271" s="84">
        <v>1</v>
      </c>
      <c r="F271" s="85">
        <v>1</v>
      </c>
      <c r="G271" s="52" t="s">
        <v>167</v>
      </c>
      <c r="H271" s="46">
        <v>237</v>
      </c>
      <c r="I271" s="130">
        <v>0</v>
      </c>
      <c r="J271" s="130">
        <v>0</v>
      </c>
      <c r="K271" s="130">
        <v>0</v>
      </c>
      <c r="L271" s="130">
        <v>0</v>
      </c>
    </row>
    <row r="272" spans="1:13" hidden="1">
      <c r="A272" s="60">
        <v>3</v>
      </c>
      <c r="B272" s="61">
        <v>2</v>
      </c>
      <c r="C272" s="61">
        <v>1</v>
      </c>
      <c r="D272" s="61">
        <v>6</v>
      </c>
      <c r="E272" s="61"/>
      <c r="F272" s="62"/>
      <c r="G272" s="52" t="s">
        <v>168</v>
      </c>
      <c r="H272" s="46">
        <v>238</v>
      </c>
      <c r="I272" s="108">
        <f t="shared" ref="I272:L273" si="24">I273</f>
        <v>0</v>
      </c>
      <c r="J272" s="131">
        <f t="shared" si="24"/>
        <v>0</v>
      </c>
      <c r="K272" s="109">
        <f t="shared" si="24"/>
        <v>0</v>
      </c>
      <c r="L272" s="109">
        <f t="shared" si="24"/>
        <v>0</v>
      </c>
    </row>
    <row r="273" spans="1:13" hidden="1">
      <c r="A273" s="60">
        <v>3</v>
      </c>
      <c r="B273" s="60">
        <v>2</v>
      </c>
      <c r="C273" s="61">
        <v>1</v>
      </c>
      <c r="D273" s="61">
        <v>6</v>
      </c>
      <c r="E273" s="61">
        <v>1</v>
      </c>
      <c r="F273" s="62"/>
      <c r="G273" s="52" t="s">
        <v>168</v>
      </c>
      <c r="H273" s="46">
        <v>239</v>
      </c>
      <c r="I273" s="108">
        <f t="shared" si="24"/>
        <v>0</v>
      </c>
      <c r="J273" s="131">
        <f t="shared" si="24"/>
        <v>0</v>
      </c>
      <c r="K273" s="109">
        <f t="shared" si="24"/>
        <v>0</v>
      </c>
      <c r="L273" s="109">
        <f t="shared" si="24"/>
        <v>0</v>
      </c>
    </row>
    <row r="274" spans="1:13" ht="24" hidden="1" customHeight="1">
      <c r="A274" s="50">
        <v>3</v>
      </c>
      <c r="B274" s="50">
        <v>2</v>
      </c>
      <c r="C274" s="61">
        <v>1</v>
      </c>
      <c r="D274" s="61">
        <v>6</v>
      </c>
      <c r="E274" s="61">
        <v>1</v>
      </c>
      <c r="F274" s="62">
        <v>1</v>
      </c>
      <c r="G274" s="52" t="s">
        <v>168</v>
      </c>
      <c r="H274" s="46">
        <v>240</v>
      </c>
      <c r="I274" s="130">
        <v>0</v>
      </c>
      <c r="J274" s="130">
        <v>0</v>
      </c>
      <c r="K274" s="130">
        <v>0</v>
      </c>
      <c r="L274" s="130">
        <v>0</v>
      </c>
      <c r="M274" s="5"/>
    </row>
    <row r="275" spans="1:13" ht="27.75" hidden="1" customHeight="1">
      <c r="A275" s="60">
        <v>3</v>
      </c>
      <c r="B275" s="60">
        <v>2</v>
      </c>
      <c r="C275" s="61">
        <v>1</v>
      </c>
      <c r="D275" s="61">
        <v>7</v>
      </c>
      <c r="E275" s="61"/>
      <c r="F275" s="62"/>
      <c r="G275" s="52" t="s">
        <v>169</v>
      </c>
      <c r="H275" s="46">
        <v>241</v>
      </c>
      <c r="I275" s="108">
        <f>I276</f>
        <v>0</v>
      </c>
      <c r="J275" s="131">
        <f>J276</f>
        <v>0</v>
      </c>
      <c r="K275" s="109">
        <f>K276</f>
        <v>0</v>
      </c>
      <c r="L275" s="109">
        <f>L276</f>
        <v>0</v>
      </c>
      <c r="M275" s="5"/>
    </row>
    <row r="276" spans="1:13" hidden="1">
      <c r="A276" s="60">
        <v>3</v>
      </c>
      <c r="B276" s="61">
        <v>2</v>
      </c>
      <c r="C276" s="61">
        <v>1</v>
      </c>
      <c r="D276" s="61">
        <v>7</v>
      </c>
      <c r="E276" s="61">
        <v>1</v>
      </c>
      <c r="F276" s="62"/>
      <c r="G276" s="52" t="s">
        <v>169</v>
      </c>
      <c r="H276" s="46">
        <v>242</v>
      </c>
      <c r="I276" s="108">
        <f>I277+I278</f>
        <v>0</v>
      </c>
      <c r="J276" s="108">
        <f>J277+J278</f>
        <v>0</v>
      </c>
      <c r="K276" s="108">
        <f>K277+K278</f>
        <v>0</v>
      </c>
      <c r="L276" s="108">
        <f>L277+L278</f>
        <v>0</v>
      </c>
    </row>
    <row r="277" spans="1:13" ht="27" hidden="1" customHeight="1">
      <c r="A277" s="60">
        <v>3</v>
      </c>
      <c r="B277" s="61">
        <v>2</v>
      </c>
      <c r="C277" s="61">
        <v>1</v>
      </c>
      <c r="D277" s="61">
        <v>7</v>
      </c>
      <c r="E277" s="61">
        <v>1</v>
      </c>
      <c r="F277" s="62">
        <v>1</v>
      </c>
      <c r="G277" s="52" t="s">
        <v>170</v>
      </c>
      <c r="H277" s="46">
        <v>243</v>
      </c>
      <c r="I277" s="111">
        <v>0</v>
      </c>
      <c r="J277" s="112">
        <v>0</v>
      </c>
      <c r="K277" s="112">
        <v>0</v>
      </c>
      <c r="L277" s="112">
        <v>0</v>
      </c>
      <c r="M277" s="5"/>
    </row>
    <row r="278" spans="1:13" ht="24.75" hidden="1" customHeight="1">
      <c r="A278" s="60">
        <v>3</v>
      </c>
      <c r="B278" s="61">
        <v>2</v>
      </c>
      <c r="C278" s="61">
        <v>1</v>
      </c>
      <c r="D278" s="61">
        <v>7</v>
      </c>
      <c r="E278" s="61">
        <v>1</v>
      </c>
      <c r="F278" s="62">
        <v>2</v>
      </c>
      <c r="G278" s="52" t="s">
        <v>171</v>
      </c>
      <c r="H278" s="46">
        <v>244</v>
      </c>
      <c r="I278" s="112">
        <v>0</v>
      </c>
      <c r="J278" s="112">
        <v>0</v>
      </c>
      <c r="K278" s="112">
        <v>0</v>
      </c>
      <c r="L278" s="112">
        <v>0</v>
      </c>
      <c r="M278" s="5"/>
    </row>
    <row r="279" spans="1:13" ht="38.25" hidden="1" customHeight="1">
      <c r="A279" s="60">
        <v>3</v>
      </c>
      <c r="B279" s="61">
        <v>2</v>
      </c>
      <c r="C279" s="61">
        <v>2</v>
      </c>
      <c r="D279" s="93"/>
      <c r="E279" s="93"/>
      <c r="F279" s="94"/>
      <c r="G279" s="52" t="s">
        <v>172</v>
      </c>
      <c r="H279" s="46">
        <v>245</v>
      </c>
      <c r="I279" s="108">
        <f>SUM(I280+I289+I293+I297+I301+I304+I307)</f>
        <v>0</v>
      </c>
      <c r="J279" s="131">
        <f>SUM(J280+J289+J293+J297+J301+J304+J307)</f>
        <v>0</v>
      </c>
      <c r="K279" s="109">
        <f>SUM(K280+K289+K293+K297+K301+K304+K307)</f>
        <v>0</v>
      </c>
      <c r="L279" s="109">
        <f>SUM(L280+L289+L293+L297+L301+L304+L307)</f>
        <v>0</v>
      </c>
      <c r="M279" s="5"/>
    </row>
    <row r="280" spans="1:13" hidden="1">
      <c r="A280" s="60">
        <v>3</v>
      </c>
      <c r="B280" s="61">
        <v>2</v>
      </c>
      <c r="C280" s="61">
        <v>2</v>
      </c>
      <c r="D280" s="61">
        <v>1</v>
      </c>
      <c r="E280" s="61"/>
      <c r="F280" s="62"/>
      <c r="G280" s="52" t="s">
        <v>173</v>
      </c>
      <c r="H280" s="46">
        <v>246</v>
      </c>
      <c r="I280" s="108">
        <f>I281+I283+I286</f>
        <v>0</v>
      </c>
      <c r="J280" s="108">
        <f>J281+J283+J286</f>
        <v>0</v>
      </c>
      <c r="K280" s="108">
        <f>K281+K283+K286</f>
        <v>0</v>
      </c>
      <c r="L280" s="108">
        <f>L281+L283+L286</f>
        <v>0</v>
      </c>
    </row>
    <row r="281" spans="1:13" hidden="1">
      <c r="A281" s="59">
        <v>3</v>
      </c>
      <c r="B281" s="60">
        <v>2</v>
      </c>
      <c r="C281" s="61">
        <v>2</v>
      </c>
      <c r="D281" s="61">
        <v>1</v>
      </c>
      <c r="E281" s="61">
        <v>1</v>
      </c>
      <c r="F281" s="62"/>
      <c r="G281" s="52" t="s">
        <v>151</v>
      </c>
      <c r="H281" s="46">
        <v>247</v>
      </c>
      <c r="I281" s="108">
        <f>SUM(I282)</f>
        <v>0</v>
      </c>
      <c r="J281" s="108">
        <f>SUM(J282)</f>
        <v>0</v>
      </c>
      <c r="K281" s="108">
        <f>SUM(K282)</f>
        <v>0</v>
      </c>
      <c r="L281" s="108">
        <f>SUM(L282)</f>
        <v>0</v>
      </c>
    </row>
    <row r="282" spans="1:13" hidden="1">
      <c r="A282" s="59">
        <v>3</v>
      </c>
      <c r="B282" s="60">
        <v>2</v>
      </c>
      <c r="C282" s="61">
        <v>2</v>
      </c>
      <c r="D282" s="61">
        <v>1</v>
      </c>
      <c r="E282" s="61">
        <v>1</v>
      </c>
      <c r="F282" s="62">
        <v>1</v>
      </c>
      <c r="G282" s="52" t="s">
        <v>151</v>
      </c>
      <c r="H282" s="46">
        <v>248</v>
      </c>
      <c r="I282" s="112">
        <v>0</v>
      </c>
      <c r="J282" s="112">
        <v>0</v>
      </c>
      <c r="K282" s="112">
        <v>0</v>
      </c>
      <c r="L282" s="112">
        <v>0</v>
      </c>
    </row>
    <row r="283" spans="1:13" ht="24" hidden="1" customHeight="1">
      <c r="A283" s="59">
        <v>3</v>
      </c>
      <c r="B283" s="60">
        <v>2</v>
      </c>
      <c r="C283" s="61">
        <v>2</v>
      </c>
      <c r="D283" s="61">
        <v>1</v>
      </c>
      <c r="E283" s="61">
        <v>2</v>
      </c>
      <c r="F283" s="62"/>
      <c r="G283" s="52" t="s">
        <v>174</v>
      </c>
      <c r="H283" s="46">
        <v>249</v>
      </c>
      <c r="I283" s="108">
        <f>SUM(I284:I285)</f>
        <v>0</v>
      </c>
      <c r="J283" s="108">
        <f>SUM(J284:J285)</f>
        <v>0</v>
      </c>
      <c r="K283" s="108">
        <f>SUM(K284:K285)</f>
        <v>0</v>
      </c>
      <c r="L283" s="108">
        <f>SUM(L284:L285)</f>
        <v>0</v>
      </c>
      <c r="M283" s="5"/>
    </row>
    <row r="284" spans="1:13" ht="24" hidden="1" customHeight="1">
      <c r="A284" s="59">
        <v>3</v>
      </c>
      <c r="B284" s="60">
        <v>2</v>
      </c>
      <c r="C284" s="61">
        <v>2</v>
      </c>
      <c r="D284" s="61">
        <v>1</v>
      </c>
      <c r="E284" s="61">
        <v>2</v>
      </c>
      <c r="F284" s="62">
        <v>1</v>
      </c>
      <c r="G284" s="52" t="s">
        <v>153</v>
      </c>
      <c r="H284" s="46">
        <v>250</v>
      </c>
      <c r="I284" s="112">
        <v>0</v>
      </c>
      <c r="J284" s="111">
        <v>0</v>
      </c>
      <c r="K284" s="112">
        <v>0</v>
      </c>
      <c r="L284" s="112">
        <v>0</v>
      </c>
      <c r="M284" s="5"/>
    </row>
    <row r="285" spans="1:13" ht="32.25" hidden="1" customHeight="1">
      <c r="A285" s="59">
        <v>3</v>
      </c>
      <c r="B285" s="60">
        <v>2</v>
      </c>
      <c r="C285" s="61">
        <v>2</v>
      </c>
      <c r="D285" s="61">
        <v>1</v>
      </c>
      <c r="E285" s="61">
        <v>2</v>
      </c>
      <c r="F285" s="62">
        <v>2</v>
      </c>
      <c r="G285" s="52" t="s">
        <v>154</v>
      </c>
      <c r="H285" s="46">
        <v>251</v>
      </c>
      <c r="I285" s="112">
        <v>0</v>
      </c>
      <c r="J285" s="111">
        <v>0</v>
      </c>
      <c r="K285" s="112">
        <v>0</v>
      </c>
      <c r="L285" s="112">
        <v>0</v>
      </c>
      <c r="M285" s="5"/>
    </row>
    <row r="286" spans="1:13" ht="27" hidden="1" customHeight="1">
      <c r="A286" s="59">
        <v>3</v>
      </c>
      <c r="B286" s="60">
        <v>2</v>
      </c>
      <c r="C286" s="61">
        <v>2</v>
      </c>
      <c r="D286" s="61">
        <v>1</v>
      </c>
      <c r="E286" s="61">
        <v>3</v>
      </c>
      <c r="F286" s="62"/>
      <c r="G286" s="52" t="s">
        <v>155</v>
      </c>
      <c r="H286" s="46">
        <v>252</v>
      </c>
      <c r="I286" s="108">
        <f>SUM(I287:I288)</f>
        <v>0</v>
      </c>
      <c r="J286" s="108">
        <f>SUM(J287:J288)</f>
        <v>0</v>
      </c>
      <c r="K286" s="108">
        <f>SUM(K287:K288)</f>
        <v>0</v>
      </c>
      <c r="L286" s="108">
        <f>SUM(L287:L288)</f>
        <v>0</v>
      </c>
      <c r="M286" s="5"/>
    </row>
    <row r="287" spans="1:13" ht="27.75" hidden="1" customHeight="1">
      <c r="A287" s="59">
        <v>3</v>
      </c>
      <c r="B287" s="60">
        <v>2</v>
      </c>
      <c r="C287" s="61">
        <v>2</v>
      </c>
      <c r="D287" s="61">
        <v>1</v>
      </c>
      <c r="E287" s="61">
        <v>3</v>
      </c>
      <c r="F287" s="62">
        <v>1</v>
      </c>
      <c r="G287" s="52" t="s">
        <v>156</v>
      </c>
      <c r="H287" s="46">
        <v>253</v>
      </c>
      <c r="I287" s="112">
        <v>0</v>
      </c>
      <c r="J287" s="111">
        <v>0</v>
      </c>
      <c r="K287" s="112">
        <v>0</v>
      </c>
      <c r="L287" s="112">
        <v>0</v>
      </c>
      <c r="M287" s="5"/>
    </row>
    <row r="288" spans="1:13" ht="27" hidden="1" customHeight="1">
      <c r="A288" s="59">
        <v>3</v>
      </c>
      <c r="B288" s="60">
        <v>2</v>
      </c>
      <c r="C288" s="61">
        <v>2</v>
      </c>
      <c r="D288" s="61">
        <v>1</v>
      </c>
      <c r="E288" s="61">
        <v>3</v>
      </c>
      <c r="F288" s="62">
        <v>2</v>
      </c>
      <c r="G288" s="52" t="s">
        <v>175</v>
      </c>
      <c r="H288" s="46">
        <v>254</v>
      </c>
      <c r="I288" s="112">
        <v>0</v>
      </c>
      <c r="J288" s="111">
        <v>0</v>
      </c>
      <c r="K288" s="112">
        <v>0</v>
      </c>
      <c r="L288" s="112">
        <v>0</v>
      </c>
      <c r="M288" s="5"/>
    </row>
    <row r="289" spans="1:13" ht="25.5" hidden="1" customHeight="1">
      <c r="A289" s="59">
        <v>3</v>
      </c>
      <c r="B289" s="60">
        <v>2</v>
      </c>
      <c r="C289" s="61">
        <v>2</v>
      </c>
      <c r="D289" s="61">
        <v>2</v>
      </c>
      <c r="E289" s="61"/>
      <c r="F289" s="62"/>
      <c r="G289" s="52" t="s">
        <v>176</v>
      </c>
      <c r="H289" s="46">
        <v>255</v>
      </c>
      <c r="I289" s="108">
        <f>I290</f>
        <v>0</v>
      </c>
      <c r="J289" s="109">
        <f>J290</f>
        <v>0</v>
      </c>
      <c r="K289" s="108">
        <f>K290</f>
        <v>0</v>
      </c>
      <c r="L289" s="109">
        <f>L290</f>
        <v>0</v>
      </c>
      <c r="M289" s="5"/>
    </row>
    <row r="290" spans="1:13" ht="32.25" hidden="1" customHeight="1">
      <c r="A290" s="60">
        <v>3</v>
      </c>
      <c r="B290" s="61">
        <v>2</v>
      </c>
      <c r="C290" s="49">
        <v>2</v>
      </c>
      <c r="D290" s="49">
        <v>2</v>
      </c>
      <c r="E290" s="49">
        <v>1</v>
      </c>
      <c r="F290" s="51"/>
      <c r="G290" s="52" t="s">
        <v>176</v>
      </c>
      <c r="H290" s="46">
        <v>256</v>
      </c>
      <c r="I290" s="117">
        <f>SUM(I291:I292)</f>
        <v>0</v>
      </c>
      <c r="J290" s="118">
        <f>SUM(J291:J292)</f>
        <v>0</v>
      </c>
      <c r="K290" s="119">
        <f>SUM(K291:K292)</f>
        <v>0</v>
      </c>
      <c r="L290" s="119">
        <f>SUM(L291:L292)</f>
        <v>0</v>
      </c>
      <c r="M290" s="5"/>
    </row>
    <row r="291" spans="1:13" ht="25.5" hidden="1" customHeight="1">
      <c r="A291" s="60">
        <v>3</v>
      </c>
      <c r="B291" s="61">
        <v>2</v>
      </c>
      <c r="C291" s="61">
        <v>2</v>
      </c>
      <c r="D291" s="61">
        <v>2</v>
      </c>
      <c r="E291" s="61">
        <v>1</v>
      </c>
      <c r="F291" s="62">
        <v>1</v>
      </c>
      <c r="G291" s="52" t="s">
        <v>177</v>
      </c>
      <c r="H291" s="46">
        <v>257</v>
      </c>
      <c r="I291" s="112">
        <v>0</v>
      </c>
      <c r="J291" s="112">
        <v>0</v>
      </c>
      <c r="K291" s="112">
        <v>0</v>
      </c>
      <c r="L291" s="112">
        <v>0</v>
      </c>
      <c r="M291" s="5"/>
    </row>
    <row r="292" spans="1:13" ht="25.5" hidden="1" customHeight="1">
      <c r="A292" s="60">
        <v>3</v>
      </c>
      <c r="B292" s="61">
        <v>2</v>
      </c>
      <c r="C292" s="61">
        <v>2</v>
      </c>
      <c r="D292" s="61">
        <v>2</v>
      </c>
      <c r="E292" s="61">
        <v>1</v>
      </c>
      <c r="F292" s="62">
        <v>2</v>
      </c>
      <c r="G292" s="59" t="s">
        <v>178</v>
      </c>
      <c r="H292" s="46">
        <v>258</v>
      </c>
      <c r="I292" s="112">
        <v>0</v>
      </c>
      <c r="J292" s="112">
        <v>0</v>
      </c>
      <c r="K292" s="112">
        <v>0</v>
      </c>
      <c r="L292" s="112">
        <v>0</v>
      </c>
      <c r="M292" s="5"/>
    </row>
    <row r="293" spans="1:13" ht="25.5" hidden="1" customHeight="1">
      <c r="A293" s="60">
        <v>3</v>
      </c>
      <c r="B293" s="61">
        <v>2</v>
      </c>
      <c r="C293" s="61">
        <v>2</v>
      </c>
      <c r="D293" s="61">
        <v>3</v>
      </c>
      <c r="E293" s="61"/>
      <c r="F293" s="62"/>
      <c r="G293" s="52" t="s">
        <v>179</v>
      </c>
      <c r="H293" s="46">
        <v>259</v>
      </c>
      <c r="I293" s="108">
        <f>I294</f>
        <v>0</v>
      </c>
      <c r="J293" s="131">
        <f>J294</f>
        <v>0</v>
      </c>
      <c r="K293" s="109">
        <f>K294</f>
        <v>0</v>
      </c>
      <c r="L293" s="109">
        <f>L294</f>
        <v>0</v>
      </c>
      <c r="M293" s="5"/>
    </row>
    <row r="294" spans="1:13" ht="30" hidden="1" customHeight="1">
      <c r="A294" s="50">
        <v>3</v>
      </c>
      <c r="B294" s="61">
        <v>2</v>
      </c>
      <c r="C294" s="61">
        <v>2</v>
      </c>
      <c r="D294" s="61">
        <v>3</v>
      </c>
      <c r="E294" s="61">
        <v>1</v>
      </c>
      <c r="F294" s="62"/>
      <c r="G294" s="52" t="s">
        <v>179</v>
      </c>
      <c r="H294" s="46">
        <v>260</v>
      </c>
      <c r="I294" s="108">
        <f>I295+I296</f>
        <v>0</v>
      </c>
      <c r="J294" s="108">
        <f>J295+J296</f>
        <v>0</v>
      </c>
      <c r="K294" s="108">
        <f>K295+K296</f>
        <v>0</v>
      </c>
      <c r="L294" s="108">
        <f>L295+L296</f>
        <v>0</v>
      </c>
      <c r="M294" s="5"/>
    </row>
    <row r="295" spans="1:13" ht="31.5" hidden="1" customHeight="1">
      <c r="A295" s="50">
        <v>3</v>
      </c>
      <c r="B295" s="61">
        <v>2</v>
      </c>
      <c r="C295" s="61">
        <v>2</v>
      </c>
      <c r="D295" s="61">
        <v>3</v>
      </c>
      <c r="E295" s="61">
        <v>1</v>
      </c>
      <c r="F295" s="62">
        <v>1</v>
      </c>
      <c r="G295" s="52" t="s">
        <v>180</v>
      </c>
      <c r="H295" s="46">
        <v>261</v>
      </c>
      <c r="I295" s="112">
        <v>0</v>
      </c>
      <c r="J295" s="112">
        <v>0</v>
      </c>
      <c r="K295" s="112">
        <v>0</v>
      </c>
      <c r="L295" s="112">
        <v>0</v>
      </c>
      <c r="M295" s="5"/>
    </row>
    <row r="296" spans="1:13" ht="25.5" hidden="1" customHeight="1">
      <c r="A296" s="50">
        <v>3</v>
      </c>
      <c r="B296" s="61">
        <v>2</v>
      </c>
      <c r="C296" s="61">
        <v>2</v>
      </c>
      <c r="D296" s="61">
        <v>3</v>
      </c>
      <c r="E296" s="61">
        <v>1</v>
      </c>
      <c r="F296" s="62">
        <v>2</v>
      </c>
      <c r="G296" s="52" t="s">
        <v>181</v>
      </c>
      <c r="H296" s="46">
        <v>262</v>
      </c>
      <c r="I296" s="112">
        <v>0</v>
      </c>
      <c r="J296" s="112">
        <v>0</v>
      </c>
      <c r="K296" s="112">
        <v>0</v>
      </c>
      <c r="L296" s="112">
        <v>0</v>
      </c>
      <c r="M296" s="5"/>
    </row>
    <row r="297" spans="1:13" ht="27" hidden="1" customHeight="1">
      <c r="A297" s="60">
        <v>3</v>
      </c>
      <c r="B297" s="61">
        <v>2</v>
      </c>
      <c r="C297" s="61">
        <v>2</v>
      </c>
      <c r="D297" s="61">
        <v>4</v>
      </c>
      <c r="E297" s="61"/>
      <c r="F297" s="62"/>
      <c r="G297" s="52" t="s">
        <v>182</v>
      </c>
      <c r="H297" s="46">
        <v>263</v>
      </c>
      <c r="I297" s="108">
        <f>I298</f>
        <v>0</v>
      </c>
      <c r="J297" s="131">
        <f>J298</f>
        <v>0</v>
      </c>
      <c r="K297" s="109">
        <f>K298</f>
        <v>0</v>
      </c>
      <c r="L297" s="109">
        <f>L298</f>
        <v>0</v>
      </c>
      <c r="M297" s="5"/>
    </row>
    <row r="298" spans="1:13" hidden="1">
      <c r="A298" s="60">
        <v>3</v>
      </c>
      <c r="B298" s="61">
        <v>2</v>
      </c>
      <c r="C298" s="61">
        <v>2</v>
      </c>
      <c r="D298" s="61">
        <v>4</v>
      </c>
      <c r="E298" s="61">
        <v>1</v>
      </c>
      <c r="F298" s="62"/>
      <c r="G298" s="52" t="s">
        <v>182</v>
      </c>
      <c r="H298" s="46">
        <v>264</v>
      </c>
      <c r="I298" s="108">
        <f>SUM(I299:I300)</f>
        <v>0</v>
      </c>
      <c r="J298" s="131">
        <f>SUM(J299:J300)</f>
        <v>0</v>
      </c>
      <c r="K298" s="109">
        <f>SUM(K299:K300)</f>
        <v>0</v>
      </c>
      <c r="L298" s="109">
        <f>SUM(L299:L300)</f>
        <v>0</v>
      </c>
    </row>
    <row r="299" spans="1:13" ht="30.75" hidden="1" customHeight="1">
      <c r="A299" s="60">
        <v>3</v>
      </c>
      <c r="B299" s="61">
        <v>2</v>
      </c>
      <c r="C299" s="61">
        <v>2</v>
      </c>
      <c r="D299" s="61">
        <v>4</v>
      </c>
      <c r="E299" s="61">
        <v>1</v>
      </c>
      <c r="F299" s="62">
        <v>1</v>
      </c>
      <c r="G299" s="52" t="s">
        <v>183</v>
      </c>
      <c r="H299" s="46">
        <v>265</v>
      </c>
      <c r="I299" s="112">
        <v>0</v>
      </c>
      <c r="J299" s="112">
        <v>0</v>
      </c>
      <c r="K299" s="112">
        <v>0</v>
      </c>
      <c r="L299" s="112">
        <v>0</v>
      </c>
      <c r="M299" s="5"/>
    </row>
    <row r="300" spans="1:13" ht="27.75" hidden="1" customHeight="1">
      <c r="A300" s="50">
        <v>3</v>
      </c>
      <c r="B300" s="49">
        <v>2</v>
      </c>
      <c r="C300" s="49">
        <v>2</v>
      </c>
      <c r="D300" s="49">
        <v>4</v>
      </c>
      <c r="E300" s="49">
        <v>1</v>
      </c>
      <c r="F300" s="51">
        <v>2</v>
      </c>
      <c r="G300" s="59" t="s">
        <v>184</v>
      </c>
      <c r="H300" s="46">
        <v>266</v>
      </c>
      <c r="I300" s="112">
        <v>0</v>
      </c>
      <c r="J300" s="112">
        <v>0</v>
      </c>
      <c r="K300" s="112">
        <v>0</v>
      </c>
      <c r="L300" s="112">
        <v>0</v>
      </c>
      <c r="M300" s="5"/>
    </row>
    <row r="301" spans="1:13" ht="28.5" hidden="1" customHeight="1">
      <c r="A301" s="60">
        <v>3</v>
      </c>
      <c r="B301" s="61">
        <v>2</v>
      </c>
      <c r="C301" s="61">
        <v>2</v>
      </c>
      <c r="D301" s="61">
        <v>5</v>
      </c>
      <c r="E301" s="61"/>
      <c r="F301" s="62"/>
      <c r="G301" s="52" t="s">
        <v>185</v>
      </c>
      <c r="H301" s="46">
        <v>267</v>
      </c>
      <c r="I301" s="108">
        <f t="shared" ref="I301:L302" si="25">I302</f>
        <v>0</v>
      </c>
      <c r="J301" s="131">
        <f t="shared" si="25"/>
        <v>0</v>
      </c>
      <c r="K301" s="109">
        <f t="shared" si="25"/>
        <v>0</v>
      </c>
      <c r="L301" s="109">
        <f t="shared" si="25"/>
        <v>0</v>
      </c>
      <c r="M301" s="5"/>
    </row>
    <row r="302" spans="1:13" ht="26.25" hidden="1" customHeight="1">
      <c r="A302" s="60">
        <v>3</v>
      </c>
      <c r="B302" s="61">
        <v>2</v>
      </c>
      <c r="C302" s="61">
        <v>2</v>
      </c>
      <c r="D302" s="61">
        <v>5</v>
      </c>
      <c r="E302" s="61">
        <v>1</v>
      </c>
      <c r="F302" s="62"/>
      <c r="G302" s="52" t="s">
        <v>185</v>
      </c>
      <c r="H302" s="46">
        <v>268</v>
      </c>
      <c r="I302" s="108">
        <f t="shared" si="25"/>
        <v>0</v>
      </c>
      <c r="J302" s="131">
        <f t="shared" si="25"/>
        <v>0</v>
      </c>
      <c r="K302" s="109">
        <f t="shared" si="25"/>
        <v>0</v>
      </c>
      <c r="L302" s="109">
        <f t="shared" si="25"/>
        <v>0</v>
      </c>
      <c r="M302" s="5"/>
    </row>
    <row r="303" spans="1:13" ht="26.25" hidden="1" customHeight="1">
      <c r="A303" s="60">
        <v>3</v>
      </c>
      <c r="B303" s="61">
        <v>2</v>
      </c>
      <c r="C303" s="61">
        <v>2</v>
      </c>
      <c r="D303" s="61">
        <v>5</v>
      </c>
      <c r="E303" s="61">
        <v>1</v>
      </c>
      <c r="F303" s="62">
        <v>1</v>
      </c>
      <c r="G303" s="52" t="s">
        <v>185</v>
      </c>
      <c r="H303" s="46">
        <v>269</v>
      </c>
      <c r="I303" s="112">
        <v>0</v>
      </c>
      <c r="J303" s="112">
        <v>0</v>
      </c>
      <c r="K303" s="112">
        <v>0</v>
      </c>
      <c r="L303" s="112">
        <v>0</v>
      </c>
      <c r="M303" s="5"/>
    </row>
    <row r="304" spans="1:13" ht="26.25" hidden="1" customHeight="1">
      <c r="A304" s="60">
        <v>3</v>
      </c>
      <c r="B304" s="61">
        <v>2</v>
      </c>
      <c r="C304" s="61">
        <v>2</v>
      </c>
      <c r="D304" s="61">
        <v>6</v>
      </c>
      <c r="E304" s="61"/>
      <c r="F304" s="62"/>
      <c r="G304" s="52" t="s">
        <v>168</v>
      </c>
      <c r="H304" s="46">
        <v>270</v>
      </c>
      <c r="I304" s="108">
        <f t="shared" ref="I304:L305" si="26">I305</f>
        <v>0</v>
      </c>
      <c r="J304" s="134">
        <f t="shared" si="26"/>
        <v>0</v>
      </c>
      <c r="K304" s="109">
        <f t="shared" si="26"/>
        <v>0</v>
      </c>
      <c r="L304" s="109">
        <f t="shared" si="26"/>
        <v>0</v>
      </c>
      <c r="M304" s="5"/>
    </row>
    <row r="305" spans="1:13" ht="30" hidden="1" customHeight="1">
      <c r="A305" s="60">
        <v>3</v>
      </c>
      <c r="B305" s="61">
        <v>2</v>
      </c>
      <c r="C305" s="61">
        <v>2</v>
      </c>
      <c r="D305" s="61">
        <v>6</v>
      </c>
      <c r="E305" s="61">
        <v>1</v>
      </c>
      <c r="F305" s="62"/>
      <c r="G305" s="52" t="s">
        <v>168</v>
      </c>
      <c r="H305" s="46">
        <v>271</v>
      </c>
      <c r="I305" s="108">
        <f t="shared" si="26"/>
        <v>0</v>
      </c>
      <c r="J305" s="134">
        <f t="shared" si="26"/>
        <v>0</v>
      </c>
      <c r="K305" s="109">
        <f t="shared" si="26"/>
        <v>0</v>
      </c>
      <c r="L305" s="109">
        <f t="shared" si="26"/>
        <v>0</v>
      </c>
      <c r="M305" s="5"/>
    </row>
    <row r="306" spans="1:13" ht="24.75" hidden="1" customHeight="1">
      <c r="A306" s="60">
        <v>3</v>
      </c>
      <c r="B306" s="84">
        <v>2</v>
      </c>
      <c r="C306" s="84">
        <v>2</v>
      </c>
      <c r="D306" s="61">
        <v>6</v>
      </c>
      <c r="E306" s="84">
        <v>1</v>
      </c>
      <c r="F306" s="85">
        <v>1</v>
      </c>
      <c r="G306" s="77" t="s">
        <v>168</v>
      </c>
      <c r="H306" s="46">
        <v>272</v>
      </c>
      <c r="I306" s="112">
        <v>0</v>
      </c>
      <c r="J306" s="112">
        <v>0</v>
      </c>
      <c r="K306" s="112">
        <v>0</v>
      </c>
      <c r="L306" s="112">
        <v>0</v>
      </c>
      <c r="M306" s="5"/>
    </row>
    <row r="307" spans="1:13" ht="29.25" hidden="1" customHeight="1">
      <c r="A307" s="59">
        <v>3</v>
      </c>
      <c r="B307" s="60">
        <v>2</v>
      </c>
      <c r="C307" s="61">
        <v>2</v>
      </c>
      <c r="D307" s="61">
        <v>7</v>
      </c>
      <c r="E307" s="61"/>
      <c r="F307" s="62"/>
      <c r="G307" s="52" t="s">
        <v>169</v>
      </c>
      <c r="H307" s="46">
        <v>273</v>
      </c>
      <c r="I307" s="108">
        <f>I308</f>
        <v>0</v>
      </c>
      <c r="J307" s="134">
        <f>J308</f>
        <v>0</v>
      </c>
      <c r="K307" s="109">
        <f>K308</f>
        <v>0</v>
      </c>
      <c r="L307" s="109">
        <f>L308</f>
        <v>0</v>
      </c>
      <c r="M307" s="5"/>
    </row>
    <row r="308" spans="1:13" ht="26.25" hidden="1" customHeight="1">
      <c r="A308" s="59">
        <v>3</v>
      </c>
      <c r="B308" s="60">
        <v>2</v>
      </c>
      <c r="C308" s="61">
        <v>2</v>
      </c>
      <c r="D308" s="61">
        <v>7</v>
      </c>
      <c r="E308" s="61">
        <v>1</v>
      </c>
      <c r="F308" s="62"/>
      <c r="G308" s="52" t="s">
        <v>169</v>
      </c>
      <c r="H308" s="46">
        <v>274</v>
      </c>
      <c r="I308" s="108">
        <f>I309+I310</f>
        <v>0</v>
      </c>
      <c r="J308" s="108">
        <f>J309+J310</f>
        <v>0</v>
      </c>
      <c r="K308" s="108">
        <f>K309+K310</f>
        <v>0</v>
      </c>
      <c r="L308" s="108">
        <f>L309+L310</f>
        <v>0</v>
      </c>
      <c r="M308" s="5"/>
    </row>
    <row r="309" spans="1:13" ht="27.75" hidden="1" customHeight="1">
      <c r="A309" s="59">
        <v>3</v>
      </c>
      <c r="B309" s="60">
        <v>2</v>
      </c>
      <c r="C309" s="60">
        <v>2</v>
      </c>
      <c r="D309" s="61">
        <v>7</v>
      </c>
      <c r="E309" s="61">
        <v>1</v>
      </c>
      <c r="F309" s="62">
        <v>1</v>
      </c>
      <c r="G309" s="52" t="s">
        <v>170</v>
      </c>
      <c r="H309" s="46">
        <v>275</v>
      </c>
      <c r="I309" s="112">
        <v>0</v>
      </c>
      <c r="J309" s="112">
        <v>0</v>
      </c>
      <c r="K309" s="112">
        <v>0</v>
      </c>
      <c r="L309" s="112">
        <v>0</v>
      </c>
      <c r="M309" s="5"/>
    </row>
    <row r="310" spans="1:13" ht="25.5" hidden="1" customHeight="1">
      <c r="A310" s="59">
        <v>3</v>
      </c>
      <c r="B310" s="60">
        <v>2</v>
      </c>
      <c r="C310" s="60">
        <v>2</v>
      </c>
      <c r="D310" s="61">
        <v>7</v>
      </c>
      <c r="E310" s="61">
        <v>1</v>
      </c>
      <c r="F310" s="62">
        <v>2</v>
      </c>
      <c r="G310" s="52" t="s">
        <v>171</v>
      </c>
      <c r="H310" s="46">
        <v>276</v>
      </c>
      <c r="I310" s="112">
        <v>0</v>
      </c>
      <c r="J310" s="112">
        <v>0</v>
      </c>
      <c r="K310" s="112">
        <v>0</v>
      </c>
      <c r="L310" s="112">
        <v>0</v>
      </c>
      <c r="M310" s="5"/>
    </row>
    <row r="311" spans="1:13" ht="30" hidden="1" customHeight="1">
      <c r="A311" s="54">
        <v>3</v>
      </c>
      <c r="B311" s="54">
        <v>3</v>
      </c>
      <c r="C311" s="42"/>
      <c r="D311" s="43"/>
      <c r="E311" s="43"/>
      <c r="F311" s="45"/>
      <c r="G311" s="44" t="s">
        <v>186</v>
      </c>
      <c r="H311" s="46">
        <v>277</v>
      </c>
      <c r="I311" s="108">
        <f>SUM(I312+I344)</f>
        <v>0</v>
      </c>
      <c r="J311" s="134">
        <f>SUM(J312+J344)</f>
        <v>0</v>
      </c>
      <c r="K311" s="109">
        <f>SUM(K312+K344)</f>
        <v>0</v>
      </c>
      <c r="L311" s="109">
        <f>SUM(L312+L344)</f>
        <v>0</v>
      </c>
      <c r="M311" s="5"/>
    </row>
    <row r="312" spans="1:13" ht="40.5" hidden="1" customHeight="1">
      <c r="A312" s="59">
        <v>3</v>
      </c>
      <c r="B312" s="59">
        <v>3</v>
      </c>
      <c r="C312" s="60">
        <v>1</v>
      </c>
      <c r="D312" s="61"/>
      <c r="E312" s="61"/>
      <c r="F312" s="62"/>
      <c r="G312" s="155" t="s">
        <v>187</v>
      </c>
      <c r="H312" s="46">
        <v>278</v>
      </c>
      <c r="I312" s="108">
        <f>SUM(I313+I322+I326+I330+I334+I337+I340)</f>
        <v>0</v>
      </c>
      <c r="J312" s="134">
        <f>SUM(J313+J322+J326+J330+J334+J337+J340)</f>
        <v>0</v>
      </c>
      <c r="K312" s="109">
        <f>SUM(K313+K322+K326+K330+K334+K337+K340)</f>
        <v>0</v>
      </c>
      <c r="L312" s="109">
        <f>SUM(L313+L322+L326+L330+L334+L337+L340)</f>
        <v>0</v>
      </c>
      <c r="M312" s="5"/>
    </row>
    <row r="313" spans="1:13" ht="29.25" hidden="1" customHeight="1">
      <c r="A313" s="59">
        <v>3</v>
      </c>
      <c r="B313" s="59">
        <v>3</v>
      </c>
      <c r="C313" s="60">
        <v>1</v>
      </c>
      <c r="D313" s="61">
        <v>1</v>
      </c>
      <c r="E313" s="61"/>
      <c r="F313" s="62"/>
      <c r="G313" s="155" t="s">
        <v>173</v>
      </c>
      <c r="H313" s="46">
        <v>279</v>
      </c>
      <c r="I313" s="108">
        <f>SUM(I314+I316+I319)</f>
        <v>0</v>
      </c>
      <c r="J313" s="108">
        <f>SUM(J314+J316+J319)</f>
        <v>0</v>
      </c>
      <c r="K313" s="108">
        <f>SUM(K314+K316+K319)</f>
        <v>0</v>
      </c>
      <c r="L313" s="108">
        <f>SUM(L314+L316+L319)</f>
        <v>0</v>
      </c>
      <c r="M313" s="5"/>
    </row>
    <row r="314" spans="1:13" ht="27" hidden="1" customHeight="1">
      <c r="A314" s="59">
        <v>3</v>
      </c>
      <c r="B314" s="59">
        <v>3</v>
      </c>
      <c r="C314" s="60">
        <v>1</v>
      </c>
      <c r="D314" s="61">
        <v>1</v>
      </c>
      <c r="E314" s="61">
        <v>1</v>
      </c>
      <c r="F314" s="62"/>
      <c r="G314" s="155" t="s">
        <v>151</v>
      </c>
      <c r="H314" s="46">
        <v>280</v>
      </c>
      <c r="I314" s="108">
        <f>SUM(I315:I315)</f>
        <v>0</v>
      </c>
      <c r="J314" s="134">
        <f>SUM(J315:J315)</f>
        <v>0</v>
      </c>
      <c r="K314" s="109">
        <f>SUM(K315:K315)</f>
        <v>0</v>
      </c>
      <c r="L314" s="109">
        <f>SUM(L315:L315)</f>
        <v>0</v>
      </c>
      <c r="M314" s="5"/>
    </row>
    <row r="315" spans="1:13" ht="28.5" hidden="1" customHeight="1">
      <c r="A315" s="59">
        <v>3</v>
      </c>
      <c r="B315" s="59">
        <v>3</v>
      </c>
      <c r="C315" s="60">
        <v>1</v>
      </c>
      <c r="D315" s="61">
        <v>1</v>
      </c>
      <c r="E315" s="61">
        <v>1</v>
      </c>
      <c r="F315" s="62">
        <v>1</v>
      </c>
      <c r="G315" s="155" t="s">
        <v>151</v>
      </c>
      <c r="H315" s="46">
        <v>281</v>
      </c>
      <c r="I315" s="112">
        <v>0</v>
      </c>
      <c r="J315" s="112">
        <v>0</v>
      </c>
      <c r="K315" s="112">
        <v>0</v>
      </c>
      <c r="L315" s="112">
        <v>0</v>
      </c>
      <c r="M315" s="5"/>
    </row>
    <row r="316" spans="1:13" ht="31.5" hidden="1" customHeight="1">
      <c r="A316" s="59">
        <v>3</v>
      </c>
      <c r="B316" s="59">
        <v>3</v>
      </c>
      <c r="C316" s="60">
        <v>1</v>
      </c>
      <c r="D316" s="61">
        <v>1</v>
      </c>
      <c r="E316" s="61">
        <v>2</v>
      </c>
      <c r="F316" s="62"/>
      <c r="G316" s="155" t="s">
        <v>174</v>
      </c>
      <c r="H316" s="46">
        <v>282</v>
      </c>
      <c r="I316" s="108">
        <f>SUM(I317:I318)</f>
        <v>0</v>
      </c>
      <c r="J316" s="108">
        <f>SUM(J317:J318)</f>
        <v>0</v>
      </c>
      <c r="K316" s="108">
        <f>SUM(K317:K318)</f>
        <v>0</v>
      </c>
      <c r="L316" s="108">
        <f>SUM(L317:L318)</f>
        <v>0</v>
      </c>
      <c r="M316" s="5"/>
    </row>
    <row r="317" spans="1:13" ht="25.5" hidden="1" customHeight="1">
      <c r="A317" s="59">
        <v>3</v>
      </c>
      <c r="B317" s="59">
        <v>3</v>
      </c>
      <c r="C317" s="60">
        <v>1</v>
      </c>
      <c r="D317" s="61">
        <v>1</v>
      </c>
      <c r="E317" s="61">
        <v>2</v>
      </c>
      <c r="F317" s="62">
        <v>1</v>
      </c>
      <c r="G317" s="155" t="s">
        <v>153</v>
      </c>
      <c r="H317" s="46">
        <v>283</v>
      </c>
      <c r="I317" s="112">
        <v>0</v>
      </c>
      <c r="J317" s="112">
        <v>0</v>
      </c>
      <c r="K317" s="112">
        <v>0</v>
      </c>
      <c r="L317" s="112">
        <v>0</v>
      </c>
      <c r="M317" s="5"/>
    </row>
    <row r="318" spans="1:13" ht="29.25" hidden="1" customHeight="1">
      <c r="A318" s="59">
        <v>3</v>
      </c>
      <c r="B318" s="59">
        <v>3</v>
      </c>
      <c r="C318" s="60">
        <v>1</v>
      </c>
      <c r="D318" s="61">
        <v>1</v>
      </c>
      <c r="E318" s="61">
        <v>2</v>
      </c>
      <c r="F318" s="62">
        <v>2</v>
      </c>
      <c r="G318" s="155" t="s">
        <v>154</v>
      </c>
      <c r="H318" s="46">
        <v>284</v>
      </c>
      <c r="I318" s="112">
        <v>0</v>
      </c>
      <c r="J318" s="112">
        <v>0</v>
      </c>
      <c r="K318" s="112">
        <v>0</v>
      </c>
      <c r="L318" s="112">
        <v>0</v>
      </c>
      <c r="M318" s="5"/>
    </row>
    <row r="319" spans="1:13" ht="28.5" hidden="1" customHeight="1">
      <c r="A319" s="59">
        <v>3</v>
      </c>
      <c r="B319" s="59">
        <v>3</v>
      </c>
      <c r="C319" s="60">
        <v>1</v>
      </c>
      <c r="D319" s="61">
        <v>1</v>
      </c>
      <c r="E319" s="61">
        <v>3</v>
      </c>
      <c r="F319" s="62"/>
      <c r="G319" s="155" t="s">
        <v>155</v>
      </c>
      <c r="H319" s="46">
        <v>285</v>
      </c>
      <c r="I319" s="108">
        <f>SUM(I320:I321)</f>
        <v>0</v>
      </c>
      <c r="J319" s="108">
        <f>SUM(J320:J321)</f>
        <v>0</v>
      </c>
      <c r="K319" s="108">
        <f>SUM(K320:K321)</f>
        <v>0</v>
      </c>
      <c r="L319" s="108">
        <f>SUM(L320:L321)</f>
        <v>0</v>
      </c>
      <c r="M319" s="5"/>
    </row>
    <row r="320" spans="1:13" ht="24.75" hidden="1" customHeight="1">
      <c r="A320" s="59">
        <v>3</v>
      </c>
      <c r="B320" s="59">
        <v>3</v>
      </c>
      <c r="C320" s="60">
        <v>1</v>
      </c>
      <c r="D320" s="61">
        <v>1</v>
      </c>
      <c r="E320" s="61">
        <v>3</v>
      </c>
      <c r="F320" s="62">
        <v>1</v>
      </c>
      <c r="G320" s="155" t="s">
        <v>156</v>
      </c>
      <c r="H320" s="46">
        <v>286</v>
      </c>
      <c r="I320" s="112">
        <v>0</v>
      </c>
      <c r="J320" s="112">
        <v>0</v>
      </c>
      <c r="K320" s="112">
        <v>0</v>
      </c>
      <c r="L320" s="112">
        <v>0</v>
      </c>
      <c r="M320" s="5"/>
    </row>
    <row r="321" spans="1:13" ht="22.5" hidden="1" customHeight="1">
      <c r="A321" s="59">
        <v>3</v>
      </c>
      <c r="B321" s="59">
        <v>3</v>
      </c>
      <c r="C321" s="60">
        <v>1</v>
      </c>
      <c r="D321" s="61">
        <v>1</v>
      </c>
      <c r="E321" s="61">
        <v>3</v>
      </c>
      <c r="F321" s="62">
        <v>2</v>
      </c>
      <c r="G321" s="155" t="s">
        <v>175</v>
      </c>
      <c r="H321" s="46">
        <v>287</v>
      </c>
      <c r="I321" s="112">
        <v>0</v>
      </c>
      <c r="J321" s="112">
        <v>0</v>
      </c>
      <c r="K321" s="112">
        <v>0</v>
      </c>
      <c r="L321" s="112">
        <v>0</v>
      </c>
      <c r="M321" s="5"/>
    </row>
    <row r="322" spans="1:13" hidden="1">
      <c r="A322" s="66">
        <v>3</v>
      </c>
      <c r="B322" s="50">
        <v>3</v>
      </c>
      <c r="C322" s="60">
        <v>1</v>
      </c>
      <c r="D322" s="61">
        <v>2</v>
      </c>
      <c r="E322" s="61"/>
      <c r="F322" s="62"/>
      <c r="G322" s="155" t="s">
        <v>188</v>
      </c>
      <c r="H322" s="46">
        <v>288</v>
      </c>
      <c r="I322" s="108">
        <f>I323</f>
        <v>0</v>
      </c>
      <c r="J322" s="134">
        <f>J323</f>
        <v>0</v>
      </c>
      <c r="K322" s="109">
        <f>K323</f>
        <v>0</v>
      </c>
      <c r="L322" s="109">
        <f>L323</f>
        <v>0</v>
      </c>
    </row>
    <row r="323" spans="1:13" ht="26.25" hidden="1" customHeight="1">
      <c r="A323" s="66">
        <v>3</v>
      </c>
      <c r="B323" s="66">
        <v>3</v>
      </c>
      <c r="C323" s="50">
        <v>1</v>
      </c>
      <c r="D323" s="49">
        <v>2</v>
      </c>
      <c r="E323" s="49">
        <v>1</v>
      </c>
      <c r="F323" s="51"/>
      <c r="G323" s="155" t="s">
        <v>188</v>
      </c>
      <c r="H323" s="46">
        <v>289</v>
      </c>
      <c r="I323" s="117">
        <f>SUM(I324:I325)</f>
        <v>0</v>
      </c>
      <c r="J323" s="135">
        <f>SUM(J324:J325)</f>
        <v>0</v>
      </c>
      <c r="K323" s="119">
        <f>SUM(K324:K325)</f>
        <v>0</v>
      </c>
      <c r="L323" s="119">
        <f>SUM(L324:L325)</f>
        <v>0</v>
      </c>
      <c r="M323" s="5"/>
    </row>
    <row r="324" spans="1:13" ht="25.5" hidden="1" customHeight="1">
      <c r="A324" s="59">
        <v>3</v>
      </c>
      <c r="B324" s="59">
        <v>3</v>
      </c>
      <c r="C324" s="60">
        <v>1</v>
      </c>
      <c r="D324" s="61">
        <v>2</v>
      </c>
      <c r="E324" s="61">
        <v>1</v>
      </c>
      <c r="F324" s="62">
        <v>1</v>
      </c>
      <c r="G324" s="155" t="s">
        <v>189</v>
      </c>
      <c r="H324" s="46">
        <v>290</v>
      </c>
      <c r="I324" s="112">
        <v>0</v>
      </c>
      <c r="J324" s="112">
        <v>0</v>
      </c>
      <c r="K324" s="112">
        <v>0</v>
      </c>
      <c r="L324" s="112">
        <v>0</v>
      </c>
      <c r="M324" s="5"/>
    </row>
    <row r="325" spans="1:13" ht="24" hidden="1" customHeight="1">
      <c r="A325" s="72">
        <v>3</v>
      </c>
      <c r="B325" s="81">
        <v>3</v>
      </c>
      <c r="C325" s="83">
        <v>1</v>
      </c>
      <c r="D325" s="84">
        <v>2</v>
      </c>
      <c r="E325" s="84">
        <v>1</v>
      </c>
      <c r="F325" s="85">
        <v>2</v>
      </c>
      <c r="G325" s="162" t="s">
        <v>190</v>
      </c>
      <c r="H325" s="46">
        <v>291</v>
      </c>
      <c r="I325" s="112">
        <v>0</v>
      </c>
      <c r="J325" s="112">
        <v>0</v>
      </c>
      <c r="K325" s="112">
        <v>0</v>
      </c>
      <c r="L325" s="112">
        <v>0</v>
      </c>
      <c r="M325" s="5"/>
    </row>
    <row r="326" spans="1:13" ht="27.75" hidden="1" customHeight="1">
      <c r="A326" s="60">
        <v>3</v>
      </c>
      <c r="B326" s="52">
        <v>3</v>
      </c>
      <c r="C326" s="60">
        <v>1</v>
      </c>
      <c r="D326" s="61">
        <v>3</v>
      </c>
      <c r="E326" s="61"/>
      <c r="F326" s="62"/>
      <c r="G326" s="155" t="s">
        <v>191</v>
      </c>
      <c r="H326" s="46">
        <v>292</v>
      </c>
      <c r="I326" s="108">
        <f>I327</f>
        <v>0</v>
      </c>
      <c r="J326" s="134">
        <f>J327</f>
        <v>0</v>
      </c>
      <c r="K326" s="109">
        <f>K327</f>
        <v>0</v>
      </c>
      <c r="L326" s="109">
        <f>L327</f>
        <v>0</v>
      </c>
      <c r="M326" s="5"/>
    </row>
    <row r="327" spans="1:13" ht="24" hidden="1" customHeight="1">
      <c r="A327" s="60">
        <v>3</v>
      </c>
      <c r="B327" s="77">
        <v>3</v>
      </c>
      <c r="C327" s="83">
        <v>1</v>
      </c>
      <c r="D327" s="84">
        <v>3</v>
      </c>
      <c r="E327" s="84">
        <v>1</v>
      </c>
      <c r="F327" s="85"/>
      <c r="G327" s="155" t="s">
        <v>191</v>
      </c>
      <c r="H327" s="46">
        <v>293</v>
      </c>
      <c r="I327" s="109">
        <f>I328+I329</f>
        <v>0</v>
      </c>
      <c r="J327" s="109">
        <f>J328+J329</f>
        <v>0</v>
      </c>
      <c r="K327" s="109">
        <f>K328+K329</f>
        <v>0</v>
      </c>
      <c r="L327" s="109">
        <f>L328+L329</f>
        <v>0</v>
      </c>
      <c r="M327" s="5"/>
    </row>
    <row r="328" spans="1:13" ht="27" hidden="1" customHeight="1">
      <c r="A328" s="60">
        <v>3</v>
      </c>
      <c r="B328" s="52">
        <v>3</v>
      </c>
      <c r="C328" s="60">
        <v>1</v>
      </c>
      <c r="D328" s="61">
        <v>3</v>
      </c>
      <c r="E328" s="61">
        <v>1</v>
      </c>
      <c r="F328" s="62">
        <v>1</v>
      </c>
      <c r="G328" s="155" t="s">
        <v>192</v>
      </c>
      <c r="H328" s="46">
        <v>294</v>
      </c>
      <c r="I328" s="111">
        <v>0</v>
      </c>
      <c r="J328" s="130">
        <v>0</v>
      </c>
      <c r="K328" s="130">
        <v>0</v>
      </c>
      <c r="L328" s="129">
        <v>0</v>
      </c>
      <c r="M328" s="5"/>
    </row>
    <row r="329" spans="1:13" ht="26.25" hidden="1" customHeight="1">
      <c r="A329" s="60">
        <v>3</v>
      </c>
      <c r="B329" s="52">
        <v>3</v>
      </c>
      <c r="C329" s="60">
        <v>1</v>
      </c>
      <c r="D329" s="61">
        <v>3</v>
      </c>
      <c r="E329" s="61">
        <v>1</v>
      </c>
      <c r="F329" s="62">
        <v>2</v>
      </c>
      <c r="G329" s="155" t="s">
        <v>193</v>
      </c>
      <c r="H329" s="46">
        <v>295</v>
      </c>
      <c r="I329" s="130">
        <v>0</v>
      </c>
      <c r="J329" s="112">
        <v>0</v>
      </c>
      <c r="K329" s="112">
        <v>0</v>
      </c>
      <c r="L329" s="112">
        <v>0</v>
      </c>
      <c r="M329" s="5"/>
    </row>
    <row r="330" spans="1:13" hidden="1">
      <c r="A330" s="60">
        <v>3</v>
      </c>
      <c r="B330" s="52">
        <v>3</v>
      </c>
      <c r="C330" s="60">
        <v>1</v>
      </c>
      <c r="D330" s="61">
        <v>4</v>
      </c>
      <c r="E330" s="61"/>
      <c r="F330" s="62"/>
      <c r="G330" s="155" t="s">
        <v>194</v>
      </c>
      <c r="H330" s="46">
        <v>296</v>
      </c>
      <c r="I330" s="108">
        <f>I331</f>
        <v>0</v>
      </c>
      <c r="J330" s="134">
        <f>J331</f>
        <v>0</v>
      </c>
      <c r="K330" s="109">
        <f>K331</f>
        <v>0</v>
      </c>
      <c r="L330" s="109">
        <f>L331</f>
        <v>0</v>
      </c>
    </row>
    <row r="331" spans="1:13" ht="31.5" hidden="1" customHeight="1">
      <c r="A331" s="59">
        <v>3</v>
      </c>
      <c r="B331" s="60">
        <v>3</v>
      </c>
      <c r="C331" s="61">
        <v>1</v>
      </c>
      <c r="D331" s="61">
        <v>4</v>
      </c>
      <c r="E331" s="61">
        <v>1</v>
      </c>
      <c r="F331" s="62"/>
      <c r="G331" s="155" t="s">
        <v>194</v>
      </c>
      <c r="H331" s="46">
        <v>297</v>
      </c>
      <c r="I331" s="108">
        <f>SUM(I332:I333)</f>
        <v>0</v>
      </c>
      <c r="J331" s="108">
        <f>SUM(J332:J333)</f>
        <v>0</v>
      </c>
      <c r="K331" s="108">
        <f>SUM(K332:K333)</f>
        <v>0</v>
      </c>
      <c r="L331" s="108">
        <f>SUM(L332:L333)</f>
        <v>0</v>
      </c>
      <c r="M331" s="5"/>
    </row>
    <row r="332" spans="1:13" hidden="1">
      <c r="A332" s="59">
        <v>3</v>
      </c>
      <c r="B332" s="60">
        <v>3</v>
      </c>
      <c r="C332" s="61">
        <v>1</v>
      </c>
      <c r="D332" s="61">
        <v>4</v>
      </c>
      <c r="E332" s="61">
        <v>1</v>
      </c>
      <c r="F332" s="62">
        <v>1</v>
      </c>
      <c r="G332" s="155" t="s">
        <v>195</v>
      </c>
      <c r="H332" s="46">
        <v>298</v>
      </c>
      <c r="I332" s="111">
        <v>0</v>
      </c>
      <c r="J332" s="112">
        <v>0</v>
      </c>
      <c r="K332" s="112">
        <v>0</v>
      </c>
      <c r="L332" s="111">
        <v>0</v>
      </c>
    </row>
    <row r="333" spans="1:13" ht="30.75" hidden="1" customHeight="1">
      <c r="A333" s="60">
        <v>3</v>
      </c>
      <c r="B333" s="61">
        <v>3</v>
      </c>
      <c r="C333" s="61">
        <v>1</v>
      </c>
      <c r="D333" s="61">
        <v>4</v>
      </c>
      <c r="E333" s="61">
        <v>1</v>
      </c>
      <c r="F333" s="62">
        <v>2</v>
      </c>
      <c r="G333" s="155" t="s">
        <v>196</v>
      </c>
      <c r="H333" s="46">
        <v>299</v>
      </c>
      <c r="I333" s="111">
        <v>0</v>
      </c>
      <c r="J333" s="130">
        <v>0</v>
      </c>
      <c r="K333" s="130">
        <v>0</v>
      </c>
      <c r="L333" s="129">
        <v>0</v>
      </c>
      <c r="M333" s="5"/>
    </row>
    <row r="334" spans="1:13" ht="26.25" hidden="1" customHeight="1">
      <c r="A334" s="60">
        <v>3</v>
      </c>
      <c r="B334" s="61">
        <v>3</v>
      </c>
      <c r="C334" s="61">
        <v>1</v>
      </c>
      <c r="D334" s="61">
        <v>5</v>
      </c>
      <c r="E334" s="61"/>
      <c r="F334" s="62"/>
      <c r="G334" s="155" t="s">
        <v>197</v>
      </c>
      <c r="H334" s="46">
        <v>300</v>
      </c>
      <c r="I334" s="119">
        <f t="shared" ref="I334:L335" si="27">I335</f>
        <v>0</v>
      </c>
      <c r="J334" s="134">
        <f t="shared" si="27"/>
        <v>0</v>
      </c>
      <c r="K334" s="109">
        <f t="shared" si="27"/>
        <v>0</v>
      </c>
      <c r="L334" s="109">
        <f t="shared" si="27"/>
        <v>0</v>
      </c>
      <c r="M334" s="5"/>
    </row>
    <row r="335" spans="1:13" ht="30" hidden="1" customHeight="1">
      <c r="A335" s="50">
        <v>3</v>
      </c>
      <c r="B335" s="84">
        <v>3</v>
      </c>
      <c r="C335" s="84">
        <v>1</v>
      </c>
      <c r="D335" s="84">
        <v>5</v>
      </c>
      <c r="E335" s="84">
        <v>1</v>
      </c>
      <c r="F335" s="85"/>
      <c r="G335" s="155" t="s">
        <v>197</v>
      </c>
      <c r="H335" s="46">
        <v>301</v>
      </c>
      <c r="I335" s="109">
        <f t="shared" si="27"/>
        <v>0</v>
      </c>
      <c r="J335" s="135">
        <f t="shared" si="27"/>
        <v>0</v>
      </c>
      <c r="K335" s="119">
        <f t="shared" si="27"/>
        <v>0</v>
      </c>
      <c r="L335" s="119">
        <f t="shared" si="27"/>
        <v>0</v>
      </c>
      <c r="M335" s="5"/>
    </row>
    <row r="336" spans="1:13" ht="30" hidden="1" customHeight="1">
      <c r="A336" s="60">
        <v>3</v>
      </c>
      <c r="B336" s="61">
        <v>3</v>
      </c>
      <c r="C336" s="61">
        <v>1</v>
      </c>
      <c r="D336" s="61">
        <v>5</v>
      </c>
      <c r="E336" s="61">
        <v>1</v>
      </c>
      <c r="F336" s="62">
        <v>1</v>
      </c>
      <c r="G336" s="155" t="s">
        <v>198</v>
      </c>
      <c r="H336" s="46">
        <v>302</v>
      </c>
      <c r="I336" s="112">
        <v>0</v>
      </c>
      <c r="J336" s="130">
        <v>0</v>
      </c>
      <c r="K336" s="130">
        <v>0</v>
      </c>
      <c r="L336" s="129">
        <v>0</v>
      </c>
      <c r="M336" s="5"/>
    </row>
    <row r="337" spans="1:16" ht="30" hidden="1" customHeight="1">
      <c r="A337" s="60">
        <v>3</v>
      </c>
      <c r="B337" s="61">
        <v>3</v>
      </c>
      <c r="C337" s="61">
        <v>1</v>
      </c>
      <c r="D337" s="61">
        <v>6</v>
      </c>
      <c r="E337" s="61"/>
      <c r="F337" s="62"/>
      <c r="G337" s="155" t="s">
        <v>168</v>
      </c>
      <c r="H337" s="46">
        <v>303</v>
      </c>
      <c r="I337" s="109">
        <f t="shared" ref="I337:L338" si="28">I338</f>
        <v>0</v>
      </c>
      <c r="J337" s="134">
        <f t="shared" si="28"/>
        <v>0</v>
      </c>
      <c r="K337" s="109">
        <f t="shared" si="28"/>
        <v>0</v>
      </c>
      <c r="L337" s="109">
        <f t="shared" si="28"/>
        <v>0</v>
      </c>
      <c r="M337" s="5"/>
    </row>
    <row r="338" spans="1:16" ht="30" hidden="1" customHeight="1">
      <c r="A338" s="60">
        <v>3</v>
      </c>
      <c r="B338" s="61">
        <v>3</v>
      </c>
      <c r="C338" s="61">
        <v>1</v>
      </c>
      <c r="D338" s="61">
        <v>6</v>
      </c>
      <c r="E338" s="61">
        <v>1</v>
      </c>
      <c r="F338" s="62"/>
      <c r="G338" s="155" t="s">
        <v>168</v>
      </c>
      <c r="H338" s="46">
        <v>304</v>
      </c>
      <c r="I338" s="108">
        <f t="shared" si="28"/>
        <v>0</v>
      </c>
      <c r="J338" s="134">
        <f t="shared" si="28"/>
        <v>0</v>
      </c>
      <c r="K338" s="109">
        <f t="shared" si="28"/>
        <v>0</v>
      </c>
      <c r="L338" s="109">
        <f t="shared" si="28"/>
        <v>0</v>
      </c>
      <c r="M338" s="5"/>
    </row>
    <row r="339" spans="1:16" ht="25.5" hidden="1" customHeight="1">
      <c r="A339" s="60">
        <v>3</v>
      </c>
      <c r="B339" s="61">
        <v>3</v>
      </c>
      <c r="C339" s="61">
        <v>1</v>
      </c>
      <c r="D339" s="61">
        <v>6</v>
      </c>
      <c r="E339" s="61">
        <v>1</v>
      </c>
      <c r="F339" s="62">
        <v>1</v>
      </c>
      <c r="G339" s="155" t="s">
        <v>168</v>
      </c>
      <c r="H339" s="46">
        <v>305</v>
      </c>
      <c r="I339" s="130">
        <v>0</v>
      </c>
      <c r="J339" s="130">
        <v>0</v>
      </c>
      <c r="K339" s="130">
        <v>0</v>
      </c>
      <c r="L339" s="129">
        <v>0</v>
      </c>
      <c r="M339" s="5"/>
    </row>
    <row r="340" spans="1:16" ht="22.5" hidden="1" customHeight="1">
      <c r="A340" s="60">
        <v>3</v>
      </c>
      <c r="B340" s="61">
        <v>3</v>
      </c>
      <c r="C340" s="61">
        <v>1</v>
      </c>
      <c r="D340" s="61">
        <v>7</v>
      </c>
      <c r="E340" s="61"/>
      <c r="F340" s="62"/>
      <c r="G340" s="155" t="s">
        <v>199</v>
      </c>
      <c r="H340" s="46">
        <v>306</v>
      </c>
      <c r="I340" s="108">
        <f>I341</f>
        <v>0</v>
      </c>
      <c r="J340" s="134">
        <f>J341</f>
        <v>0</v>
      </c>
      <c r="K340" s="109">
        <f>K341</f>
        <v>0</v>
      </c>
      <c r="L340" s="109">
        <f>L341</f>
        <v>0</v>
      </c>
      <c r="M340" s="5"/>
    </row>
    <row r="341" spans="1:16" ht="25.5" hidden="1" customHeight="1">
      <c r="A341" s="60">
        <v>3</v>
      </c>
      <c r="B341" s="61">
        <v>3</v>
      </c>
      <c r="C341" s="61">
        <v>1</v>
      </c>
      <c r="D341" s="61">
        <v>7</v>
      </c>
      <c r="E341" s="61">
        <v>1</v>
      </c>
      <c r="F341" s="62"/>
      <c r="G341" s="155" t="s">
        <v>199</v>
      </c>
      <c r="H341" s="46">
        <v>307</v>
      </c>
      <c r="I341" s="108">
        <f>I342+I343</f>
        <v>0</v>
      </c>
      <c r="J341" s="108">
        <f>J342+J343</f>
        <v>0</v>
      </c>
      <c r="K341" s="108">
        <f>K342+K343</f>
        <v>0</v>
      </c>
      <c r="L341" s="108">
        <f>L342+L343</f>
        <v>0</v>
      </c>
      <c r="M341" s="5"/>
    </row>
    <row r="342" spans="1:16" ht="27" hidden="1" customHeight="1">
      <c r="A342" s="60">
        <v>3</v>
      </c>
      <c r="B342" s="61">
        <v>3</v>
      </c>
      <c r="C342" s="61">
        <v>1</v>
      </c>
      <c r="D342" s="61">
        <v>7</v>
      </c>
      <c r="E342" s="61">
        <v>1</v>
      </c>
      <c r="F342" s="62">
        <v>1</v>
      </c>
      <c r="G342" s="155" t="s">
        <v>200</v>
      </c>
      <c r="H342" s="46">
        <v>308</v>
      </c>
      <c r="I342" s="130">
        <v>0</v>
      </c>
      <c r="J342" s="130">
        <v>0</v>
      </c>
      <c r="K342" s="130">
        <v>0</v>
      </c>
      <c r="L342" s="129">
        <v>0</v>
      </c>
      <c r="M342" s="5"/>
    </row>
    <row r="343" spans="1:16" ht="27.75" hidden="1" customHeight="1">
      <c r="A343" s="60">
        <v>3</v>
      </c>
      <c r="B343" s="61">
        <v>3</v>
      </c>
      <c r="C343" s="61">
        <v>1</v>
      </c>
      <c r="D343" s="61">
        <v>7</v>
      </c>
      <c r="E343" s="61">
        <v>1</v>
      </c>
      <c r="F343" s="62">
        <v>2</v>
      </c>
      <c r="G343" s="155" t="s">
        <v>201</v>
      </c>
      <c r="H343" s="46">
        <v>309</v>
      </c>
      <c r="I343" s="112">
        <v>0</v>
      </c>
      <c r="J343" s="112">
        <v>0</v>
      </c>
      <c r="K343" s="112">
        <v>0</v>
      </c>
      <c r="L343" s="112">
        <v>0</v>
      </c>
      <c r="M343" s="5"/>
    </row>
    <row r="344" spans="1:16" ht="38.25" hidden="1" customHeight="1">
      <c r="A344" s="60">
        <v>3</v>
      </c>
      <c r="B344" s="61">
        <v>3</v>
      </c>
      <c r="C344" s="61">
        <v>2</v>
      </c>
      <c r="D344" s="61"/>
      <c r="E344" s="61"/>
      <c r="F344" s="62"/>
      <c r="G344" s="52" t="s">
        <v>202</v>
      </c>
      <c r="H344" s="46">
        <v>310</v>
      </c>
      <c r="I344" s="108">
        <f>SUM(I345+I354+I358+I362+I366+I369+I372)</f>
        <v>0</v>
      </c>
      <c r="J344" s="134">
        <f>SUM(J345+J354+J358+J362+J366+J369+J372)</f>
        <v>0</v>
      </c>
      <c r="K344" s="109">
        <f>SUM(K345+K354+K358+K362+K366+K369+K372)</f>
        <v>0</v>
      </c>
      <c r="L344" s="109">
        <f>SUM(L345+L354+L358+L362+L366+L369+L372)</f>
        <v>0</v>
      </c>
      <c r="M344" s="5"/>
    </row>
    <row r="345" spans="1:16" ht="30" hidden="1" customHeight="1">
      <c r="A345" s="60">
        <v>3</v>
      </c>
      <c r="B345" s="61">
        <v>3</v>
      </c>
      <c r="C345" s="61">
        <v>2</v>
      </c>
      <c r="D345" s="61">
        <v>1</v>
      </c>
      <c r="E345" s="61"/>
      <c r="F345" s="62"/>
      <c r="G345" s="52" t="s">
        <v>150</v>
      </c>
      <c r="H345" s="46">
        <v>311</v>
      </c>
      <c r="I345" s="108">
        <f>I346+I348+I351</f>
        <v>0</v>
      </c>
      <c r="J345" s="108">
        <f>J346+J348+J351</f>
        <v>0</v>
      </c>
      <c r="K345" s="108">
        <f>K346+K348+K351</f>
        <v>0</v>
      </c>
      <c r="L345" s="108">
        <f>L346+L348+L351</f>
        <v>0</v>
      </c>
      <c r="M345" s="5"/>
    </row>
    <row r="346" spans="1:16" hidden="1">
      <c r="A346" s="59">
        <v>3</v>
      </c>
      <c r="B346" s="60">
        <v>3</v>
      </c>
      <c r="C346" s="61">
        <v>2</v>
      </c>
      <c r="D346" s="52">
        <v>1</v>
      </c>
      <c r="E346" s="60">
        <v>1</v>
      </c>
      <c r="F346" s="62"/>
      <c r="G346" s="52" t="s">
        <v>150</v>
      </c>
      <c r="H346" s="46">
        <v>312</v>
      </c>
      <c r="I346" s="108">
        <f t="shared" ref="I346:P346" si="29">SUM(I347:I347)</f>
        <v>0</v>
      </c>
      <c r="J346" s="108">
        <f t="shared" si="29"/>
        <v>0</v>
      </c>
      <c r="K346" s="108">
        <f t="shared" si="29"/>
        <v>0</v>
      </c>
      <c r="L346" s="108">
        <f t="shared" si="29"/>
        <v>0</v>
      </c>
      <c r="M346" s="95">
        <f t="shared" si="29"/>
        <v>0</v>
      </c>
      <c r="N346" s="95">
        <f t="shared" si="29"/>
        <v>0</v>
      </c>
      <c r="O346" s="95">
        <f t="shared" si="29"/>
        <v>0</v>
      </c>
      <c r="P346" s="95">
        <f t="shared" si="29"/>
        <v>0</v>
      </c>
    </row>
    <row r="347" spans="1:16" ht="27.75" hidden="1" customHeight="1">
      <c r="A347" s="59">
        <v>3</v>
      </c>
      <c r="B347" s="60">
        <v>3</v>
      </c>
      <c r="C347" s="61">
        <v>2</v>
      </c>
      <c r="D347" s="52">
        <v>1</v>
      </c>
      <c r="E347" s="60">
        <v>1</v>
      </c>
      <c r="F347" s="62">
        <v>1</v>
      </c>
      <c r="G347" s="52" t="s">
        <v>151</v>
      </c>
      <c r="H347" s="46">
        <v>313</v>
      </c>
      <c r="I347" s="130">
        <v>0</v>
      </c>
      <c r="J347" s="130">
        <v>0</v>
      </c>
      <c r="K347" s="130">
        <v>0</v>
      </c>
      <c r="L347" s="129">
        <v>0</v>
      </c>
      <c r="M347" s="5"/>
    </row>
    <row r="348" spans="1:16" hidden="1">
      <c r="A348" s="59">
        <v>3</v>
      </c>
      <c r="B348" s="60">
        <v>3</v>
      </c>
      <c r="C348" s="61">
        <v>2</v>
      </c>
      <c r="D348" s="52">
        <v>1</v>
      </c>
      <c r="E348" s="60">
        <v>2</v>
      </c>
      <c r="F348" s="62"/>
      <c r="G348" s="77" t="s">
        <v>174</v>
      </c>
      <c r="H348" s="46">
        <v>314</v>
      </c>
      <c r="I348" s="108">
        <f>SUM(I349:I350)</f>
        <v>0</v>
      </c>
      <c r="J348" s="108">
        <f>SUM(J349:J350)</f>
        <v>0</v>
      </c>
      <c r="K348" s="108">
        <f>SUM(K349:K350)</f>
        <v>0</v>
      </c>
      <c r="L348" s="108">
        <f>SUM(L349:L350)</f>
        <v>0</v>
      </c>
    </row>
    <row r="349" spans="1:16" hidden="1">
      <c r="A349" s="59">
        <v>3</v>
      </c>
      <c r="B349" s="60">
        <v>3</v>
      </c>
      <c r="C349" s="61">
        <v>2</v>
      </c>
      <c r="D349" s="52">
        <v>1</v>
      </c>
      <c r="E349" s="60">
        <v>2</v>
      </c>
      <c r="F349" s="62">
        <v>1</v>
      </c>
      <c r="G349" s="77" t="s">
        <v>153</v>
      </c>
      <c r="H349" s="46">
        <v>315</v>
      </c>
      <c r="I349" s="130">
        <v>0</v>
      </c>
      <c r="J349" s="130">
        <v>0</v>
      </c>
      <c r="K349" s="130">
        <v>0</v>
      </c>
      <c r="L349" s="129">
        <v>0</v>
      </c>
    </row>
    <row r="350" spans="1:16" hidden="1">
      <c r="A350" s="59">
        <v>3</v>
      </c>
      <c r="B350" s="60">
        <v>3</v>
      </c>
      <c r="C350" s="61">
        <v>2</v>
      </c>
      <c r="D350" s="52">
        <v>1</v>
      </c>
      <c r="E350" s="60">
        <v>2</v>
      </c>
      <c r="F350" s="62">
        <v>2</v>
      </c>
      <c r="G350" s="77" t="s">
        <v>154</v>
      </c>
      <c r="H350" s="46">
        <v>316</v>
      </c>
      <c r="I350" s="112">
        <v>0</v>
      </c>
      <c r="J350" s="112">
        <v>0</v>
      </c>
      <c r="K350" s="112">
        <v>0</v>
      </c>
      <c r="L350" s="112">
        <v>0</v>
      </c>
    </row>
    <row r="351" spans="1:16" hidden="1">
      <c r="A351" s="59">
        <v>3</v>
      </c>
      <c r="B351" s="60">
        <v>3</v>
      </c>
      <c r="C351" s="61">
        <v>2</v>
      </c>
      <c r="D351" s="52">
        <v>1</v>
      </c>
      <c r="E351" s="60">
        <v>3</v>
      </c>
      <c r="F351" s="62"/>
      <c r="G351" s="77" t="s">
        <v>155</v>
      </c>
      <c r="H351" s="46">
        <v>317</v>
      </c>
      <c r="I351" s="108">
        <f>SUM(I352:I353)</f>
        <v>0</v>
      </c>
      <c r="J351" s="108">
        <f>SUM(J352:J353)</f>
        <v>0</v>
      </c>
      <c r="K351" s="108">
        <f>SUM(K352:K353)</f>
        <v>0</v>
      </c>
      <c r="L351" s="108">
        <f>SUM(L352:L353)</f>
        <v>0</v>
      </c>
    </row>
    <row r="352" spans="1:16" hidden="1">
      <c r="A352" s="59">
        <v>3</v>
      </c>
      <c r="B352" s="60">
        <v>3</v>
      </c>
      <c r="C352" s="61">
        <v>2</v>
      </c>
      <c r="D352" s="52">
        <v>1</v>
      </c>
      <c r="E352" s="60">
        <v>3</v>
      </c>
      <c r="F352" s="62">
        <v>1</v>
      </c>
      <c r="G352" s="77" t="s">
        <v>156</v>
      </c>
      <c r="H352" s="46">
        <v>318</v>
      </c>
      <c r="I352" s="112">
        <v>0</v>
      </c>
      <c r="J352" s="112">
        <v>0</v>
      </c>
      <c r="K352" s="112">
        <v>0</v>
      </c>
      <c r="L352" s="112">
        <v>0</v>
      </c>
    </row>
    <row r="353" spans="1:13" hidden="1">
      <c r="A353" s="59">
        <v>3</v>
      </c>
      <c r="B353" s="60">
        <v>3</v>
      </c>
      <c r="C353" s="61">
        <v>2</v>
      </c>
      <c r="D353" s="52">
        <v>1</v>
      </c>
      <c r="E353" s="60">
        <v>3</v>
      </c>
      <c r="F353" s="62">
        <v>2</v>
      </c>
      <c r="G353" s="77" t="s">
        <v>175</v>
      </c>
      <c r="H353" s="46">
        <v>319</v>
      </c>
      <c r="I353" s="116">
        <v>0</v>
      </c>
      <c r="J353" s="136">
        <v>0</v>
      </c>
      <c r="K353" s="116">
        <v>0</v>
      </c>
      <c r="L353" s="116">
        <v>0</v>
      </c>
    </row>
    <row r="354" spans="1:13" hidden="1">
      <c r="A354" s="72">
        <v>3</v>
      </c>
      <c r="B354" s="72">
        <v>3</v>
      </c>
      <c r="C354" s="83">
        <v>2</v>
      </c>
      <c r="D354" s="77">
        <v>2</v>
      </c>
      <c r="E354" s="83"/>
      <c r="F354" s="85"/>
      <c r="G354" s="77" t="s">
        <v>188</v>
      </c>
      <c r="H354" s="46">
        <v>320</v>
      </c>
      <c r="I354" s="114">
        <f>I355</f>
        <v>0</v>
      </c>
      <c r="J354" s="137">
        <f>J355</f>
        <v>0</v>
      </c>
      <c r="K354" s="115">
        <f>K355</f>
        <v>0</v>
      </c>
      <c r="L354" s="115">
        <f>L355</f>
        <v>0</v>
      </c>
    </row>
    <row r="355" spans="1:13" hidden="1">
      <c r="A355" s="59">
        <v>3</v>
      </c>
      <c r="B355" s="59">
        <v>3</v>
      </c>
      <c r="C355" s="60">
        <v>2</v>
      </c>
      <c r="D355" s="52">
        <v>2</v>
      </c>
      <c r="E355" s="60">
        <v>1</v>
      </c>
      <c r="F355" s="62"/>
      <c r="G355" s="77" t="s">
        <v>188</v>
      </c>
      <c r="H355" s="46">
        <v>321</v>
      </c>
      <c r="I355" s="108">
        <f>SUM(I356:I357)</f>
        <v>0</v>
      </c>
      <c r="J355" s="131">
        <f>SUM(J356:J357)</f>
        <v>0</v>
      </c>
      <c r="K355" s="109">
        <f>SUM(K356:K357)</f>
        <v>0</v>
      </c>
      <c r="L355" s="109">
        <f>SUM(L356:L357)</f>
        <v>0</v>
      </c>
    </row>
    <row r="356" spans="1:13" hidden="1">
      <c r="A356" s="59">
        <v>3</v>
      </c>
      <c r="B356" s="59">
        <v>3</v>
      </c>
      <c r="C356" s="60">
        <v>2</v>
      </c>
      <c r="D356" s="52">
        <v>2</v>
      </c>
      <c r="E356" s="59">
        <v>1</v>
      </c>
      <c r="F356" s="68">
        <v>1</v>
      </c>
      <c r="G356" s="52" t="s">
        <v>189</v>
      </c>
      <c r="H356" s="46">
        <v>322</v>
      </c>
      <c r="I356" s="112">
        <v>0</v>
      </c>
      <c r="J356" s="112">
        <v>0</v>
      </c>
      <c r="K356" s="112">
        <v>0</v>
      </c>
      <c r="L356" s="112">
        <v>0</v>
      </c>
    </row>
    <row r="357" spans="1:13" hidden="1">
      <c r="A357" s="72">
        <v>3</v>
      </c>
      <c r="B357" s="72">
        <v>3</v>
      </c>
      <c r="C357" s="73">
        <v>2</v>
      </c>
      <c r="D357" s="74">
        <v>2</v>
      </c>
      <c r="E357" s="71">
        <v>1</v>
      </c>
      <c r="F357" s="78">
        <v>2</v>
      </c>
      <c r="G357" s="71" t="s">
        <v>190</v>
      </c>
      <c r="H357" s="46">
        <v>323</v>
      </c>
      <c r="I357" s="112">
        <v>0</v>
      </c>
      <c r="J357" s="112">
        <v>0</v>
      </c>
      <c r="K357" s="112">
        <v>0</v>
      </c>
      <c r="L357" s="112">
        <v>0</v>
      </c>
    </row>
    <row r="358" spans="1:13" ht="23.25" hidden="1" customHeight="1">
      <c r="A358" s="59">
        <v>3</v>
      </c>
      <c r="B358" s="59">
        <v>3</v>
      </c>
      <c r="C358" s="60">
        <v>2</v>
      </c>
      <c r="D358" s="61">
        <v>3</v>
      </c>
      <c r="E358" s="52"/>
      <c r="F358" s="68"/>
      <c r="G358" s="52" t="s">
        <v>191</v>
      </c>
      <c r="H358" s="46">
        <v>324</v>
      </c>
      <c r="I358" s="108">
        <f>I359</f>
        <v>0</v>
      </c>
      <c r="J358" s="131">
        <f>J359</f>
        <v>0</v>
      </c>
      <c r="K358" s="109">
        <f>K359</f>
        <v>0</v>
      </c>
      <c r="L358" s="109">
        <f>L359</f>
        <v>0</v>
      </c>
      <c r="M358" s="5"/>
    </row>
    <row r="359" spans="1:13" ht="27.75" hidden="1" customHeight="1">
      <c r="A359" s="59">
        <v>3</v>
      </c>
      <c r="B359" s="59">
        <v>3</v>
      </c>
      <c r="C359" s="60">
        <v>2</v>
      </c>
      <c r="D359" s="61">
        <v>3</v>
      </c>
      <c r="E359" s="52">
        <v>1</v>
      </c>
      <c r="F359" s="68"/>
      <c r="G359" s="52" t="s">
        <v>191</v>
      </c>
      <c r="H359" s="46">
        <v>325</v>
      </c>
      <c r="I359" s="108">
        <f>I360+I361</f>
        <v>0</v>
      </c>
      <c r="J359" s="108">
        <f>J360+J361</f>
        <v>0</v>
      </c>
      <c r="K359" s="108">
        <f>K360+K361</f>
        <v>0</v>
      </c>
      <c r="L359" s="108">
        <f>L360+L361</f>
        <v>0</v>
      </c>
      <c r="M359" s="5"/>
    </row>
    <row r="360" spans="1:13" ht="28.5" hidden="1" customHeight="1">
      <c r="A360" s="59">
        <v>3</v>
      </c>
      <c r="B360" s="59">
        <v>3</v>
      </c>
      <c r="C360" s="60">
        <v>2</v>
      </c>
      <c r="D360" s="61">
        <v>3</v>
      </c>
      <c r="E360" s="52">
        <v>1</v>
      </c>
      <c r="F360" s="68">
        <v>1</v>
      </c>
      <c r="G360" s="52" t="s">
        <v>192</v>
      </c>
      <c r="H360" s="46">
        <v>326</v>
      </c>
      <c r="I360" s="130">
        <v>0</v>
      </c>
      <c r="J360" s="130">
        <v>0</v>
      </c>
      <c r="K360" s="130">
        <v>0</v>
      </c>
      <c r="L360" s="129">
        <v>0</v>
      </c>
      <c r="M360" s="5"/>
    </row>
    <row r="361" spans="1:13" ht="27.75" hidden="1" customHeight="1">
      <c r="A361" s="59">
        <v>3</v>
      </c>
      <c r="B361" s="59">
        <v>3</v>
      </c>
      <c r="C361" s="60">
        <v>2</v>
      </c>
      <c r="D361" s="61">
        <v>3</v>
      </c>
      <c r="E361" s="52">
        <v>1</v>
      </c>
      <c r="F361" s="68">
        <v>2</v>
      </c>
      <c r="G361" s="52" t="s">
        <v>193</v>
      </c>
      <c r="H361" s="46">
        <v>327</v>
      </c>
      <c r="I361" s="112">
        <v>0</v>
      </c>
      <c r="J361" s="112">
        <v>0</v>
      </c>
      <c r="K361" s="112">
        <v>0</v>
      </c>
      <c r="L361" s="112">
        <v>0</v>
      </c>
      <c r="M361" s="5"/>
    </row>
    <row r="362" spans="1:13" hidden="1">
      <c r="A362" s="59">
        <v>3</v>
      </c>
      <c r="B362" s="59">
        <v>3</v>
      </c>
      <c r="C362" s="60">
        <v>2</v>
      </c>
      <c r="D362" s="61">
        <v>4</v>
      </c>
      <c r="E362" s="61"/>
      <c r="F362" s="62"/>
      <c r="G362" s="52" t="s">
        <v>194</v>
      </c>
      <c r="H362" s="46">
        <v>328</v>
      </c>
      <c r="I362" s="108">
        <f>I363</f>
        <v>0</v>
      </c>
      <c r="J362" s="131">
        <f>J363</f>
        <v>0</v>
      </c>
      <c r="K362" s="109">
        <f>K363</f>
        <v>0</v>
      </c>
      <c r="L362" s="109">
        <f>L363</f>
        <v>0</v>
      </c>
    </row>
    <row r="363" spans="1:13" hidden="1">
      <c r="A363" s="66">
        <v>3</v>
      </c>
      <c r="B363" s="66">
        <v>3</v>
      </c>
      <c r="C363" s="50">
        <v>2</v>
      </c>
      <c r="D363" s="49">
        <v>4</v>
      </c>
      <c r="E363" s="49">
        <v>1</v>
      </c>
      <c r="F363" s="51"/>
      <c r="G363" s="52" t="s">
        <v>194</v>
      </c>
      <c r="H363" s="46">
        <v>329</v>
      </c>
      <c r="I363" s="117">
        <f>SUM(I364:I365)</f>
        <v>0</v>
      </c>
      <c r="J363" s="118">
        <f>SUM(J364:J365)</f>
        <v>0</v>
      </c>
      <c r="K363" s="119">
        <f>SUM(K364:K365)</f>
        <v>0</v>
      </c>
      <c r="L363" s="119">
        <f>SUM(L364:L365)</f>
        <v>0</v>
      </c>
    </row>
    <row r="364" spans="1:13" ht="30.75" hidden="1" customHeight="1">
      <c r="A364" s="59">
        <v>3</v>
      </c>
      <c r="B364" s="59">
        <v>3</v>
      </c>
      <c r="C364" s="60">
        <v>2</v>
      </c>
      <c r="D364" s="61">
        <v>4</v>
      </c>
      <c r="E364" s="61">
        <v>1</v>
      </c>
      <c r="F364" s="62">
        <v>1</v>
      </c>
      <c r="G364" s="52" t="s">
        <v>195</v>
      </c>
      <c r="H364" s="46">
        <v>330</v>
      </c>
      <c r="I364" s="112">
        <v>0</v>
      </c>
      <c r="J364" s="112">
        <v>0</v>
      </c>
      <c r="K364" s="112">
        <v>0</v>
      </c>
      <c r="L364" s="112">
        <v>0</v>
      </c>
      <c r="M364" s="5"/>
    </row>
    <row r="365" spans="1:13" hidden="1">
      <c r="A365" s="59">
        <v>3</v>
      </c>
      <c r="B365" s="59">
        <v>3</v>
      </c>
      <c r="C365" s="60">
        <v>2</v>
      </c>
      <c r="D365" s="61">
        <v>4</v>
      </c>
      <c r="E365" s="61">
        <v>1</v>
      </c>
      <c r="F365" s="62">
        <v>2</v>
      </c>
      <c r="G365" s="52" t="s">
        <v>203</v>
      </c>
      <c r="H365" s="46">
        <v>331</v>
      </c>
      <c r="I365" s="112">
        <v>0</v>
      </c>
      <c r="J365" s="112">
        <v>0</v>
      </c>
      <c r="K365" s="112">
        <v>0</v>
      </c>
      <c r="L365" s="112">
        <v>0</v>
      </c>
    </row>
    <row r="366" spans="1:13" hidden="1">
      <c r="A366" s="59">
        <v>3</v>
      </c>
      <c r="B366" s="59">
        <v>3</v>
      </c>
      <c r="C366" s="60">
        <v>2</v>
      </c>
      <c r="D366" s="61">
        <v>5</v>
      </c>
      <c r="E366" s="61"/>
      <c r="F366" s="62"/>
      <c r="G366" s="52" t="s">
        <v>197</v>
      </c>
      <c r="H366" s="46">
        <v>332</v>
      </c>
      <c r="I366" s="108">
        <f t="shared" ref="I366:L367" si="30">I367</f>
        <v>0</v>
      </c>
      <c r="J366" s="131">
        <f t="shared" si="30"/>
        <v>0</v>
      </c>
      <c r="K366" s="109">
        <f t="shared" si="30"/>
        <v>0</v>
      </c>
      <c r="L366" s="109">
        <f t="shared" si="30"/>
        <v>0</v>
      </c>
    </row>
    <row r="367" spans="1:13" hidden="1">
      <c r="A367" s="66">
        <v>3</v>
      </c>
      <c r="B367" s="66">
        <v>3</v>
      </c>
      <c r="C367" s="50">
        <v>2</v>
      </c>
      <c r="D367" s="49">
        <v>5</v>
      </c>
      <c r="E367" s="49">
        <v>1</v>
      </c>
      <c r="F367" s="51"/>
      <c r="G367" s="52" t="s">
        <v>197</v>
      </c>
      <c r="H367" s="46">
        <v>333</v>
      </c>
      <c r="I367" s="117">
        <f t="shared" si="30"/>
        <v>0</v>
      </c>
      <c r="J367" s="118">
        <f t="shared" si="30"/>
        <v>0</v>
      </c>
      <c r="K367" s="119">
        <f t="shared" si="30"/>
        <v>0</v>
      </c>
      <c r="L367" s="119">
        <f t="shared" si="30"/>
        <v>0</v>
      </c>
    </row>
    <row r="368" spans="1:13" hidden="1">
      <c r="A368" s="59">
        <v>3</v>
      </c>
      <c r="B368" s="59">
        <v>3</v>
      </c>
      <c r="C368" s="60">
        <v>2</v>
      </c>
      <c r="D368" s="61">
        <v>5</v>
      </c>
      <c r="E368" s="61">
        <v>1</v>
      </c>
      <c r="F368" s="62">
        <v>1</v>
      </c>
      <c r="G368" s="52" t="s">
        <v>197</v>
      </c>
      <c r="H368" s="46">
        <v>334</v>
      </c>
      <c r="I368" s="130">
        <v>0</v>
      </c>
      <c r="J368" s="130">
        <v>0</v>
      </c>
      <c r="K368" s="130">
        <v>0</v>
      </c>
      <c r="L368" s="129">
        <v>0</v>
      </c>
    </row>
    <row r="369" spans="1:18" ht="30.75" hidden="1" customHeight="1">
      <c r="A369" s="59">
        <v>3</v>
      </c>
      <c r="B369" s="59">
        <v>3</v>
      </c>
      <c r="C369" s="60">
        <v>2</v>
      </c>
      <c r="D369" s="61">
        <v>6</v>
      </c>
      <c r="E369" s="61"/>
      <c r="F369" s="62"/>
      <c r="G369" s="52" t="s">
        <v>168</v>
      </c>
      <c r="H369" s="46">
        <v>335</v>
      </c>
      <c r="I369" s="108">
        <f t="shared" ref="I369:L370" si="31">I370</f>
        <v>0</v>
      </c>
      <c r="J369" s="131">
        <f t="shared" si="31"/>
        <v>0</v>
      </c>
      <c r="K369" s="109">
        <f t="shared" si="31"/>
        <v>0</v>
      </c>
      <c r="L369" s="109">
        <f t="shared" si="31"/>
        <v>0</v>
      </c>
      <c r="M369" s="5"/>
    </row>
    <row r="370" spans="1:18" ht="25.5" hidden="1" customHeight="1">
      <c r="A370" s="59">
        <v>3</v>
      </c>
      <c r="B370" s="59">
        <v>3</v>
      </c>
      <c r="C370" s="60">
        <v>2</v>
      </c>
      <c r="D370" s="61">
        <v>6</v>
      </c>
      <c r="E370" s="61">
        <v>1</v>
      </c>
      <c r="F370" s="62"/>
      <c r="G370" s="52" t="s">
        <v>168</v>
      </c>
      <c r="H370" s="46">
        <v>336</v>
      </c>
      <c r="I370" s="108">
        <f t="shared" si="31"/>
        <v>0</v>
      </c>
      <c r="J370" s="131">
        <f t="shared" si="31"/>
        <v>0</v>
      </c>
      <c r="K370" s="109">
        <f t="shared" si="31"/>
        <v>0</v>
      </c>
      <c r="L370" s="109">
        <f t="shared" si="31"/>
        <v>0</v>
      </c>
      <c r="M370" s="5"/>
    </row>
    <row r="371" spans="1:18" ht="24" hidden="1" customHeight="1">
      <c r="A371" s="72">
        <v>3</v>
      </c>
      <c r="B371" s="72">
        <v>3</v>
      </c>
      <c r="C371" s="73">
        <v>2</v>
      </c>
      <c r="D371" s="74">
        <v>6</v>
      </c>
      <c r="E371" s="74">
        <v>1</v>
      </c>
      <c r="F371" s="86">
        <v>1</v>
      </c>
      <c r="G371" s="71" t="s">
        <v>168</v>
      </c>
      <c r="H371" s="46">
        <v>337</v>
      </c>
      <c r="I371" s="130">
        <v>0</v>
      </c>
      <c r="J371" s="130">
        <v>0</v>
      </c>
      <c r="K371" s="130">
        <v>0</v>
      </c>
      <c r="L371" s="129">
        <v>0</v>
      </c>
      <c r="M371" s="5"/>
    </row>
    <row r="372" spans="1:18" ht="28.5" hidden="1" customHeight="1">
      <c r="A372" s="59">
        <v>3</v>
      </c>
      <c r="B372" s="59">
        <v>3</v>
      </c>
      <c r="C372" s="60">
        <v>2</v>
      </c>
      <c r="D372" s="61">
        <v>7</v>
      </c>
      <c r="E372" s="61"/>
      <c r="F372" s="62"/>
      <c r="G372" s="52" t="s">
        <v>199</v>
      </c>
      <c r="H372" s="46">
        <v>338</v>
      </c>
      <c r="I372" s="108">
        <f>I373</f>
        <v>0</v>
      </c>
      <c r="J372" s="131">
        <f>J373</f>
        <v>0</v>
      </c>
      <c r="K372" s="109">
        <f>K373</f>
        <v>0</v>
      </c>
      <c r="L372" s="109">
        <f>L373</f>
        <v>0</v>
      </c>
      <c r="M372" s="5"/>
    </row>
    <row r="373" spans="1:18" ht="28.5" hidden="1" customHeight="1">
      <c r="A373" s="72">
        <v>3</v>
      </c>
      <c r="B373" s="72">
        <v>3</v>
      </c>
      <c r="C373" s="73">
        <v>2</v>
      </c>
      <c r="D373" s="74">
        <v>7</v>
      </c>
      <c r="E373" s="74">
        <v>1</v>
      </c>
      <c r="F373" s="86"/>
      <c r="G373" s="52" t="s">
        <v>199</v>
      </c>
      <c r="H373" s="46">
        <v>339</v>
      </c>
      <c r="I373" s="108">
        <f>SUM(I374:I375)</f>
        <v>0</v>
      </c>
      <c r="J373" s="108">
        <f>SUM(J374:J375)</f>
        <v>0</v>
      </c>
      <c r="K373" s="108">
        <f>SUM(K374:K375)</f>
        <v>0</v>
      </c>
      <c r="L373" s="108">
        <f>SUM(L374:L375)</f>
        <v>0</v>
      </c>
      <c r="M373" s="5"/>
    </row>
    <row r="374" spans="1:18" ht="27" hidden="1" customHeight="1">
      <c r="A374" s="59">
        <v>3</v>
      </c>
      <c r="B374" s="59">
        <v>3</v>
      </c>
      <c r="C374" s="60">
        <v>2</v>
      </c>
      <c r="D374" s="61">
        <v>7</v>
      </c>
      <c r="E374" s="61">
        <v>1</v>
      </c>
      <c r="F374" s="62">
        <v>1</v>
      </c>
      <c r="G374" s="52" t="s">
        <v>200</v>
      </c>
      <c r="H374" s="46">
        <v>340</v>
      </c>
      <c r="I374" s="130">
        <v>0</v>
      </c>
      <c r="J374" s="130">
        <v>0</v>
      </c>
      <c r="K374" s="130">
        <v>0</v>
      </c>
      <c r="L374" s="129">
        <v>0</v>
      </c>
      <c r="M374" s="5"/>
    </row>
    <row r="375" spans="1:18" ht="30" hidden="1" customHeight="1">
      <c r="A375" s="59">
        <v>3</v>
      </c>
      <c r="B375" s="59">
        <v>3</v>
      </c>
      <c r="C375" s="60">
        <v>2</v>
      </c>
      <c r="D375" s="61">
        <v>7</v>
      </c>
      <c r="E375" s="61">
        <v>1</v>
      </c>
      <c r="F375" s="62">
        <v>2</v>
      </c>
      <c r="G375" s="52" t="s">
        <v>201</v>
      </c>
      <c r="H375" s="46">
        <v>341</v>
      </c>
      <c r="I375" s="112">
        <v>0</v>
      </c>
      <c r="J375" s="112">
        <v>0</v>
      </c>
      <c r="K375" s="112">
        <v>0</v>
      </c>
      <c r="L375" s="112">
        <v>0</v>
      </c>
      <c r="M375" s="5"/>
    </row>
    <row r="376" spans="1:18" ht="15.75" customHeight="1">
      <c r="A376" s="96"/>
      <c r="B376" s="96"/>
      <c r="C376" s="97"/>
      <c r="D376" s="98"/>
      <c r="E376" s="99"/>
      <c r="F376" s="100"/>
      <c r="G376" s="101" t="s">
        <v>204</v>
      </c>
      <c r="H376" s="46">
        <v>342</v>
      </c>
      <c r="I376" s="138">
        <f>SUM(I35+I192)</f>
        <v>1209200</v>
      </c>
      <c r="J376" s="138">
        <f>SUM(J35+J192)</f>
        <v>285600</v>
      </c>
      <c r="K376" s="138">
        <f>SUM(K35+K192)</f>
        <v>239183.88</v>
      </c>
      <c r="L376" s="138">
        <f>SUM(L35+L192)</f>
        <v>239183.88</v>
      </c>
      <c r="M376" s="5"/>
    </row>
    <row r="377" spans="1:18" ht="18.75" customHeight="1">
      <c r="G377" s="47"/>
      <c r="H377" s="46"/>
      <c r="I377" s="102"/>
      <c r="J377" s="140"/>
      <c r="K377" s="140"/>
      <c r="L377" s="140"/>
    </row>
    <row r="378" spans="1:18" ht="18.75" customHeight="1">
      <c r="D378" s="152" t="s">
        <v>205</v>
      </c>
      <c r="E378" s="152"/>
      <c r="F378" s="31"/>
      <c r="G378" s="168"/>
      <c r="H378" s="146"/>
      <c r="I378" s="103"/>
      <c r="J378" s="210" t="s">
        <v>206</v>
      </c>
      <c r="K378" s="210"/>
      <c r="L378" s="210"/>
    </row>
    <row r="379" spans="1:18" ht="18.75" customHeight="1">
      <c r="A379" s="104"/>
      <c r="B379" s="104"/>
      <c r="C379" s="104"/>
      <c r="D379" s="169" t="s">
        <v>245</v>
      </c>
      <c r="E379" s="5"/>
      <c r="F379" s="5"/>
      <c r="G379" s="5"/>
      <c r="H379" s="5"/>
      <c r="I379" s="148" t="s">
        <v>207</v>
      </c>
      <c r="K379" s="211" t="s">
        <v>208</v>
      </c>
      <c r="L379" s="211"/>
    </row>
    <row r="380" spans="1:18" ht="5.25" customHeight="1">
      <c r="I380" s="105"/>
      <c r="K380" s="105"/>
      <c r="L380" s="105"/>
    </row>
    <row r="381" spans="1:18" s="171" customFormat="1" ht="15.75" customHeight="1">
      <c r="A381" s="170"/>
      <c r="B381" s="170"/>
      <c r="C381" s="170"/>
      <c r="D381" s="152" t="s">
        <v>250</v>
      </c>
      <c r="E381" s="152"/>
      <c r="F381" s="31"/>
      <c r="G381" s="152"/>
      <c r="H381" s="172"/>
      <c r="I381" s="105"/>
      <c r="J381" s="208" t="s">
        <v>251</v>
      </c>
      <c r="K381" s="208"/>
      <c r="L381" s="208"/>
      <c r="M381" s="170"/>
      <c r="N381" s="170"/>
      <c r="O381" s="170"/>
      <c r="P381" s="170"/>
      <c r="Q381" s="170"/>
      <c r="R381" s="170"/>
    </row>
    <row r="382" spans="1:18" ht="39" customHeight="1">
      <c r="D382" s="212" t="s">
        <v>246</v>
      </c>
      <c r="E382" s="213"/>
      <c r="F382" s="213"/>
      <c r="G382" s="213"/>
      <c r="H382" s="106"/>
      <c r="I382" s="107" t="s">
        <v>207</v>
      </c>
      <c r="K382" s="211" t="s">
        <v>208</v>
      </c>
      <c r="L382" s="211"/>
    </row>
  </sheetData>
  <mergeCells count="27">
    <mergeCell ref="J378:L378"/>
    <mergeCell ref="K379:L379"/>
    <mergeCell ref="J381:L381"/>
    <mergeCell ref="D382:G382"/>
    <mergeCell ref="K382:L382"/>
    <mergeCell ref="G20:K20"/>
    <mergeCell ref="J1:L1"/>
    <mergeCell ref="A8:L8"/>
    <mergeCell ref="A11:L11"/>
    <mergeCell ref="G13:K13"/>
    <mergeCell ref="A14:L14"/>
    <mergeCell ref="G15:K15"/>
    <mergeCell ref="G16:K16"/>
    <mergeCell ref="B17:L17"/>
    <mergeCell ref="G19:K19"/>
    <mergeCell ref="G10:L10"/>
    <mergeCell ref="E22:K22"/>
    <mergeCell ref="A23:L23"/>
    <mergeCell ref="G30:H30"/>
    <mergeCell ref="C27:I27"/>
    <mergeCell ref="L32:L33"/>
    <mergeCell ref="K32:K33"/>
    <mergeCell ref="A34:F34"/>
    <mergeCell ref="A32:F33"/>
    <mergeCell ref="G32:G33"/>
    <mergeCell ref="H32:H33"/>
    <mergeCell ref="I32:J32"/>
  </mergeCells>
  <pageMargins left="0.19685039370078741" right="0.19685039370078741" top="0.19685039370078741" bottom="0.19685039370078741" header="0.31496062992125984" footer="0.31496062992125984"/>
  <pageSetup paperSize="9" scale="89"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378"/>
  <sheetViews>
    <sheetView showZeros="0" topLeftCell="A25" workbookViewId="0">
      <selection activeCell="S373" sqref="S373"/>
    </sheetView>
  </sheetViews>
  <sheetFormatPr defaultColWidth="9.140625" defaultRowHeight="12.75"/>
  <cols>
    <col min="1" max="4" width="2" style="24" customWidth="1"/>
    <col min="5" max="5" width="2.140625" style="24" customWidth="1"/>
    <col min="6" max="6" width="3.5703125" style="144" customWidth="1"/>
    <col min="7" max="7" width="34.28515625" style="24" customWidth="1"/>
    <col min="8" max="8" width="9.42578125" style="24" customWidth="1"/>
    <col min="9" max="9" width="12.28515625" style="24" customWidth="1"/>
    <col min="10" max="10" width="11.7109375" style="24" customWidth="1"/>
    <col min="11" max="11" width="12.42578125" style="24" customWidth="1"/>
    <col min="12" max="12" width="11.140625" style="24" customWidth="1"/>
    <col min="13" max="13" width="0.140625" style="24" hidden="1" customWidth="1"/>
    <col min="14" max="14" width="6.140625" style="24" hidden="1" customWidth="1"/>
    <col min="15" max="15" width="8.85546875" style="24" hidden="1" customWidth="1"/>
    <col min="16" max="16" width="9.140625" style="24"/>
    <col min="17" max="17" width="11" style="24" customWidth="1"/>
    <col min="18" max="18" width="9.140625" style="24"/>
    <col min="19" max="16384" width="9.140625" style="5"/>
  </cols>
  <sheetData>
    <row r="1" spans="1:17" ht="28.5" customHeight="1">
      <c r="G1" s="1"/>
      <c r="H1" s="4"/>
      <c r="I1" s="149"/>
      <c r="J1" s="202" t="s">
        <v>0</v>
      </c>
      <c r="K1" s="202"/>
      <c r="L1" s="202"/>
      <c r="M1" s="3"/>
      <c r="N1" s="141"/>
      <c r="O1" s="141"/>
      <c r="P1" s="141"/>
      <c r="Q1" s="141"/>
    </row>
    <row r="2" spans="1:17" ht="14.25" customHeight="1">
      <c r="H2" s="4"/>
      <c r="I2" s="5"/>
      <c r="J2" s="24" t="s">
        <v>1</v>
      </c>
      <c r="K2" s="150"/>
      <c r="L2" s="151"/>
      <c r="M2" s="3"/>
      <c r="N2" s="141"/>
      <c r="O2" s="141"/>
      <c r="P2" s="141"/>
      <c r="Q2" s="6"/>
    </row>
    <row r="3" spans="1:17" ht="3.75" customHeight="1">
      <c r="H3" s="20"/>
      <c r="I3" s="4"/>
      <c r="K3" s="2"/>
      <c r="L3" s="2"/>
      <c r="M3" s="3"/>
      <c r="N3" s="141"/>
      <c r="O3" s="141"/>
      <c r="P3" s="141"/>
      <c r="Q3" s="7"/>
    </row>
    <row r="4" spans="1:17" ht="15.75" customHeight="1">
      <c r="A4" s="203" t="s">
        <v>247</v>
      </c>
      <c r="B4" s="203"/>
      <c r="C4" s="203"/>
      <c r="D4" s="203"/>
      <c r="E4" s="203"/>
      <c r="F4" s="203"/>
      <c r="G4" s="203"/>
      <c r="H4" s="203"/>
      <c r="I4" s="203"/>
      <c r="J4" s="203"/>
      <c r="K4" s="203"/>
      <c r="L4" s="203"/>
      <c r="M4" s="3"/>
    </row>
    <row r="5" spans="1:17" ht="18" customHeight="1">
      <c r="G5" s="12"/>
      <c r="H5" s="13"/>
      <c r="I5" s="13"/>
      <c r="J5" s="14"/>
      <c r="K5" s="14"/>
      <c r="L5" s="15"/>
      <c r="M5" s="3"/>
    </row>
    <row r="6" spans="1:17" ht="16.5" customHeight="1">
      <c r="G6" s="209" t="s">
        <v>3</v>
      </c>
      <c r="H6" s="209"/>
      <c r="I6" s="209"/>
      <c r="J6" s="209"/>
      <c r="K6" s="209"/>
      <c r="L6" s="209"/>
      <c r="M6" s="3"/>
    </row>
    <row r="7" spans="1:17" ht="18.75" customHeight="1">
      <c r="A7" s="204" t="s">
        <v>4</v>
      </c>
      <c r="B7" s="205"/>
      <c r="C7" s="205"/>
      <c r="D7" s="205"/>
      <c r="E7" s="205"/>
      <c r="F7" s="205"/>
      <c r="G7" s="205"/>
      <c r="H7" s="205"/>
      <c r="I7" s="205"/>
      <c r="J7" s="205"/>
      <c r="K7" s="205"/>
      <c r="L7" s="205"/>
      <c r="M7" s="3"/>
    </row>
    <row r="8" spans="1:17" ht="4.5" customHeight="1">
      <c r="A8" s="142"/>
      <c r="B8" s="143"/>
      <c r="C8" s="143"/>
      <c r="D8" s="143"/>
      <c r="E8" s="143"/>
      <c r="F8" s="143"/>
      <c r="G8" s="143"/>
      <c r="H8" s="143"/>
      <c r="I8" s="143"/>
      <c r="J8" s="143"/>
      <c r="K8" s="143"/>
      <c r="L8" s="143"/>
      <c r="M8" s="3"/>
    </row>
    <row r="9" spans="1:17" ht="14.25" customHeight="1">
      <c r="A9" s="142"/>
      <c r="B9" s="143"/>
      <c r="C9" s="143"/>
      <c r="D9" s="143"/>
      <c r="E9" s="143"/>
      <c r="F9" s="143"/>
      <c r="G9" s="206" t="s">
        <v>5</v>
      </c>
      <c r="H9" s="206"/>
      <c r="I9" s="206"/>
      <c r="J9" s="206"/>
      <c r="K9" s="206"/>
      <c r="L9" s="143"/>
      <c r="M9" s="3"/>
    </row>
    <row r="10" spans="1:17" ht="16.5" customHeight="1">
      <c r="A10" s="207" t="s">
        <v>213</v>
      </c>
      <c r="B10" s="207"/>
      <c r="C10" s="207"/>
      <c r="D10" s="207"/>
      <c r="E10" s="207"/>
      <c r="F10" s="207"/>
      <c r="G10" s="207"/>
      <c r="H10" s="207"/>
      <c r="I10" s="207"/>
      <c r="J10" s="207"/>
      <c r="K10" s="207"/>
      <c r="L10" s="207"/>
      <c r="M10" s="3"/>
      <c r="P10" s="24" t="s">
        <v>6</v>
      </c>
    </row>
    <row r="11" spans="1:17" ht="15.75" customHeight="1">
      <c r="G11" s="208" t="s">
        <v>248</v>
      </c>
      <c r="H11" s="208"/>
      <c r="I11" s="208"/>
      <c r="J11" s="208"/>
      <c r="K11" s="208"/>
      <c r="M11" s="3"/>
    </row>
    <row r="12" spans="1:17" ht="12" customHeight="1">
      <c r="G12" s="208" t="s">
        <v>214</v>
      </c>
      <c r="H12" s="208"/>
      <c r="I12" s="208"/>
      <c r="J12" s="208"/>
      <c r="K12" s="208"/>
    </row>
    <row r="13" spans="1:17" ht="12" customHeight="1">
      <c r="B13" s="207" t="s">
        <v>7</v>
      </c>
      <c r="C13" s="207"/>
      <c r="D13" s="207"/>
      <c r="E13" s="207"/>
      <c r="F13" s="207"/>
      <c r="G13" s="207"/>
      <c r="H13" s="207"/>
      <c r="I13" s="207"/>
      <c r="J13" s="207"/>
      <c r="K13" s="207"/>
      <c r="L13" s="207"/>
    </row>
    <row r="14" spans="1:17" ht="12" customHeight="1"/>
    <row r="15" spans="1:17" ht="12.75" customHeight="1">
      <c r="G15" s="208" t="s">
        <v>215</v>
      </c>
      <c r="H15" s="208"/>
      <c r="I15" s="208"/>
      <c r="J15" s="208"/>
      <c r="K15" s="208"/>
    </row>
    <row r="16" spans="1:17" ht="11.25" customHeight="1">
      <c r="G16" s="201" t="s">
        <v>8</v>
      </c>
      <c r="H16" s="201"/>
      <c r="I16" s="201"/>
      <c r="J16" s="201"/>
      <c r="K16" s="201"/>
    </row>
    <row r="17" spans="1:13" ht="11.25" customHeight="1">
      <c r="G17" s="141"/>
      <c r="H17" s="141"/>
      <c r="I17" s="141"/>
      <c r="J17" s="141"/>
      <c r="K17" s="141"/>
    </row>
    <row r="18" spans="1:13" ht="15.75" customHeight="1">
      <c r="B18" s="5"/>
      <c r="C18" s="5"/>
      <c r="D18" s="5"/>
      <c r="E18" s="192" t="s">
        <v>9</v>
      </c>
      <c r="F18" s="192"/>
      <c r="G18" s="192"/>
      <c r="H18" s="192"/>
      <c r="I18" s="192"/>
      <c r="J18" s="192"/>
      <c r="K18" s="192"/>
      <c r="L18" s="5"/>
    </row>
    <row r="19" spans="1:13" ht="12" customHeight="1">
      <c r="A19" s="193" t="s">
        <v>10</v>
      </c>
      <c r="B19" s="193"/>
      <c r="C19" s="193"/>
      <c r="D19" s="193"/>
      <c r="E19" s="193"/>
      <c r="F19" s="193"/>
      <c r="G19" s="193"/>
      <c r="H19" s="193"/>
      <c r="I19" s="193"/>
      <c r="J19" s="193"/>
      <c r="K19" s="193"/>
      <c r="L19" s="193"/>
      <c r="M19" s="16"/>
    </row>
    <row r="20" spans="1:13" ht="12" customHeight="1">
      <c r="F20" s="24"/>
      <c r="J20" s="17"/>
      <c r="K20" s="15"/>
      <c r="L20" s="18" t="s">
        <v>11</v>
      </c>
      <c r="M20" s="16"/>
    </row>
    <row r="21" spans="1:13" ht="11.25" customHeight="1">
      <c r="F21" s="24"/>
      <c r="J21" s="19" t="s">
        <v>12</v>
      </c>
      <c r="K21" s="141"/>
      <c r="L21" s="23"/>
      <c r="M21" s="16"/>
    </row>
    <row r="22" spans="1:13" ht="12" customHeight="1">
      <c r="E22" s="141"/>
      <c r="F22" s="145"/>
      <c r="I22" s="21"/>
      <c r="J22" s="21"/>
      <c r="K22" s="22" t="s">
        <v>13</v>
      </c>
      <c r="L22" s="23"/>
      <c r="M22" s="16"/>
    </row>
    <row r="23" spans="1:13" ht="43.5" customHeight="1">
      <c r="C23" s="195" t="s">
        <v>17</v>
      </c>
      <c r="D23" s="196"/>
      <c r="E23" s="196"/>
      <c r="F23" s="196"/>
      <c r="G23" s="196"/>
      <c r="H23" s="196"/>
      <c r="I23" s="196"/>
      <c r="K23" s="22" t="s">
        <v>15</v>
      </c>
      <c r="L23" s="25" t="s">
        <v>16</v>
      </c>
      <c r="M23" s="16"/>
    </row>
    <row r="24" spans="1:13" ht="12" customHeight="1">
      <c r="C24" s="5" t="s">
        <v>14</v>
      </c>
      <c r="F24" s="24"/>
      <c r="G24" s="145"/>
      <c r="H24" s="152"/>
      <c r="J24" s="147" t="s">
        <v>18</v>
      </c>
      <c r="K24" s="26" t="s">
        <v>19</v>
      </c>
      <c r="L24" s="23"/>
      <c r="M24" s="16"/>
    </row>
    <row r="25" spans="1:13" ht="12.75" customHeight="1">
      <c r="F25" s="24"/>
      <c r="G25" s="27" t="s">
        <v>20</v>
      </c>
      <c r="H25" s="96" t="s">
        <v>21</v>
      </c>
      <c r="I25" s="97"/>
      <c r="J25" s="28"/>
      <c r="K25" s="23"/>
      <c r="L25" s="23"/>
      <c r="M25" s="16"/>
    </row>
    <row r="26" spans="1:13" ht="13.5" customHeight="1">
      <c r="F26" s="24"/>
      <c r="G26" s="194" t="s">
        <v>22</v>
      </c>
      <c r="H26" s="194"/>
      <c r="I26" s="139" t="s">
        <v>23</v>
      </c>
      <c r="J26" s="153" t="s">
        <v>24</v>
      </c>
      <c r="K26" s="23" t="s">
        <v>25</v>
      </c>
      <c r="L26" s="23" t="s">
        <v>23</v>
      </c>
      <c r="M26" s="16"/>
    </row>
    <row r="27" spans="1:13" ht="14.25" customHeight="1">
      <c r="A27" s="29" t="s">
        <v>26</v>
      </c>
      <c r="B27" s="29"/>
      <c r="C27" s="29"/>
      <c r="D27" s="29"/>
      <c r="E27" s="29"/>
      <c r="F27" s="30"/>
      <c r="G27" s="31"/>
      <c r="I27" s="31"/>
      <c r="J27" s="31"/>
      <c r="K27" s="32"/>
      <c r="L27" s="33" t="s">
        <v>27</v>
      </c>
      <c r="M27" s="34"/>
    </row>
    <row r="28" spans="1:13" ht="24" customHeight="1">
      <c r="A28" s="182" t="s">
        <v>28</v>
      </c>
      <c r="B28" s="183"/>
      <c r="C28" s="183"/>
      <c r="D28" s="183"/>
      <c r="E28" s="183"/>
      <c r="F28" s="183"/>
      <c r="G28" s="186" t="s">
        <v>29</v>
      </c>
      <c r="H28" s="188" t="s">
        <v>30</v>
      </c>
      <c r="I28" s="190" t="s">
        <v>31</v>
      </c>
      <c r="J28" s="191"/>
      <c r="K28" s="199" t="s">
        <v>32</v>
      </c>
      <c r="L28" s="197" t="s">
        <v>33</v>
      </c>
      <c r="M28" s="34"/>
    </row>
    <row r="29" spans="1:13" ht="46.5" customHeight="1">
      <c r="A29" s="184"/>
      <c r="B29" s="185"/>
      <c r="C29" s="185"/>
      <c r="D29" s="185"/>
      <c r="E29" s="185"/>
      <c r="F29" s="185"/>
      <c r="G29" s="187"/>
      <c r="H29" s="189"/>
      <c r="I29" s="35" t="s">
        <v>34</v>
      </c>
      <c r="J29" s="36" t="s">
        <v>35</v>
      </c>
      <c r="K29" s="200"/>
      <c r="L29" s="198"/>
    </row>
    <row r="30" spans="1:13" ht="11.25" customHeight="1">
      <c r="A30" s="179" t="s">
        <v>36</v>
      </c>
      <c r="B30" s="180"/>
      <c r="C30" s="180"/>
      <c r="D30" s="180"/>
      <c r="E30" s="180"/>
      <c r="F30" s="181"/>
      <c r="G30" s="37">
        <v>2</v>
      </c>
      <c r="H30" s="38">
        <v>3</v>
      </c>
      <c r="I30" s="39" t="s">
        <v>37</v>
      </c>
      <c r="J30" s="40" t="s">
        <v>38</v>
      </c>
      <c r="K30" s="41">
        <v>6</v>
      </c>
      <c r="L30" s="41">
        <v>7</v>
      </c>
    </row>
    <row r="31" spans="1:13" s="47" customFormat="1" ht="14.25" hidden="1" customHeight="1">
      <c r="A31" s="42">
        <v>2</v>
      </c>
      <c r="B31" s="42"/>
      <c r="C31" s="43"/>
      <c r="D31" s="44"/>
      <c r="E31" s="42"/>
      <c r="F31" s="45"/>
      <c r="G31" s="44" t="s">
        <v>39</v>
      </c>
      <c r="H31" s="46">
        <v>1</v>
      </c>
      <c r="I31" s="108">
        <f>SUM(I32+I43+I64+I85+I92+I116+I142+I162+I172)</f>
        <v>0</v>
      </c>
      <c r="J31" s="108">
        <f>SUM(J32+J43+J64+J85+J92+J116+J142+J162+J172)</f>
        <v>0</v>
      </c>
      <c r="K31" s="109">
        <f>SUM(K32+K43+K64+K85+K92+K116+K142+K162+K172)</f>
        <v>0</v>
      </c>
      <c r="L31" s="108">
        <f>SUM(L32+L43+L64+L85+L92+L116+L142+L162+L172)</f>
        <v>0</v>
      </c>
    </row>
    <row r="32" spans="1:13" ht="16.5" hidden="1" customHeight="1">
      <c r="A32" s="42">
        <v>2</v>
      </c>
      <c r="B32" s="48">
        <v>1</v>
      </c>
      <c r="C32" s="49"/>
      <c r="D32" s="56"/>
      <c r="E32" s="50"/>
      <c r="F32" s="51"/>
      <c r="G32" s="154" t="s">
        <v>40</v>
      </c>
      <c r="H32" s="46">
        <v>2</v>
      </c>
      <c r="I32" s="108">
        <f>SUM(I33+I39)</f>
        <v>0</v>
      </c>
      <c r="J32" s="108">
        <f>SUM(J33+J39)</f>
        <v>0</v>
      </c>
      <c r="K32" s="121">
        <f>SUM(K33+K39)</f>
        <v>0</v>
      </c>
      <c r="L32" s="113">
        <f>SUM(L33+L39)</f>
        <v>0</v>
      </c>
      <c r="M32" s="5"/>
    </row>
    <row r="33" spans="1:18" ht="14.25" hidden="1" customHeight="1">
      <c r="A33" s="60">
        <v>2</v>
      </c>
      <c r="B33" s="60">
        <v>1</v>
      </c>
      <c r="C33" s="61">
        <v>1</v>
      </c>
      <c r="D33" s="52"/>
      <c r="E33" s="60"/>
      <c r="F33" s="62"/>
      <c r="G33" s="155" t="s">
        <v>41</v>
      </c>
      <c r="H33" s="46">
        <v>3</v>
      </c>
      <c r="I33" s="108">
        <f>SUM(I34)</f>
        <v>0</v>
      </c>
      <c r="J33" s="108">
        <f>SUM(J34)</f>
        <v>0</v>
      </c>
      <c r="K33" s="109">
        <f>SUM(K34)</f>
        <v>0</v>
      </c>
      <c r="L33" s="108">
        <f>SUM(L34)</f>
        <v>0</v>
      </c>
      <c r="M33" s="5"/>
      <c r="Q33" s="5"/>
    </row>
    <row r="34" spans="1:18" ht="13.5" hidden="1" customHeight="1">
      <c r="A34" s="59">
        <v>2</v>
      </c>
      <c r="B34" s="60">
        <v>1</v>
      </c>
      <c r="C34" s="61">
        <v>1</v>
      </c>
      <c r="D34" s="52">
        <v>1</v>
      </c>
      <c r="E34" s="60"/>
      <c r="F34" s="62"/>
      <c r="G34" s="155" t="s">
        <v>41</v>
      </c>
      <c r="H34" s="46">
        <v>4</v>
      </c>
      <c r="I34" s="108">
        <f>SUM(I35+I37)</f>
        <v>0</v>
      </c>
      <c r="J34" s="108">
        <f>SUM(J35+J37)</f>
        <v>0</v>
      </c>
      <c r="K34" s="108">
        <f>SUM(K35+K37)</f>
        <v>0</v>
      </c>
      <c r="L34" s="108">
        <f>SUM(L35+L37)</f>
        <v>0</v>
      </c>
      <c r="M34" s="5"/>
      <c r="Q34" s="53"/>
    </row>
    <row r="35" spans="1:18" ht="14.25" hidden="1" customHeight="1">
      <c r="A35" s="59">
        <v>2</v>
      </c>
      <c r="B35" s="60">
        <v>1</v>
      </c>
      <c r="C35" s="61">
        <v>1</v>
      </c>
      <c r="D35" s="52">
        <v>1</v>
      </c>
      <c r="E35" s="60">
        <v>1</v>
      </c>
      <c r="F35" s="62"/>
      <c r="G35" s="155" t="s">
        <v>42</v>
      </c>
      <c r="H35" s="46">
        <v>5</v>
      </c>
      <c r="I35" s="109">
        <f>SUM(I36)</f>
        <v>0</v>
      </c>
      <c r="J35" s="109">
        <f>SUM(J36)</f>
        <v>0</v>
      </c>
      <c r="K35" s="109">
        <f>SUM(K36)</f>
        <v>0</v>
      </c>
      <c r="L35" s="109">
        <f>SUM(L36)</f>
        <v>0</v>
      </c>
      <c r="M35" s="5"/>
      <c r="Q35" s="53"/>
    </row>
    <row r="36" spans="1:18" ht="14.25" hidden="1" customHeight="1">
      <c r="A36" s="59">
        <v>2</v>
      </c>
      <c r="B36" s="60">
        <v>1</v>
      </c>
      <c r="C36" s="61">
        <v>1</v>
      </c>
      <c r="D36" s="52">
        <v>1</v>
      </c>
      <c r="E36" s="60">
        <v>1</v>
      </c>
      <c r="F36" s="62">
        <v>1</v>
      </c>
      <c r="G36" s="155" t="s">
        <v>42</v>
      </c>
      <c r="H36" s="46">
        <v>6</v>
      </c>
      <c r="I36" s="110">
        <v>0</v>
      </c>
      <c r="J36" s="111">
        <v>0</v>
      </c>
      <c r="K36" s="111">
        <v>0</v>
      </c>
      <c r="L36" s="111">
        <v>0</v>
      </c>
      <c r="M36" s="5"/>
      <c r="Q36" s="53"/>
    </row>
    <row r="37" spans="1:18" ht="12.75" hidden="1" customHeight="1">
      <c r="A37" s="59">
        <v>2</v>
      </c>
      <c r="B37" s="60">
        <v>1</v>
      </c>
      <c r="C37" s="61">
        <v>1</v>
      </c>
      <c r="D37" s="52">
        <v>1</v>
      </c>
      <c r="E37" s="60">
        <v>2</v>
      </c>
      <c r="F37" s="62"/>
      <c r="G37" s="155" t="s">
        <v>216</v>
      </c>
      <c r="H37" s="46">
        <v>7</v>
      </c>
      <c r="I37" s="109">
        <f>I38</f>
        <v>0</v>
      </c>
      <c r="J37" s="109">
        <f>J38</f>
        <v>0</v>
      </c>
      <c r="K37" s="109">
        <f>K38</f>
        <v>0</v>
      </c>
      <c r="L37" s="109">
        <f>L38</f>
        <v>0</v>
      </c>
      <c r="M37" s="5"/>
      <c r="Q37" s="53"/>
    </row>
    <row r="38" spans="1:18" ht="12.75" hidden="1" customHeight="1">
      <c r="A38" s="59">
        <v>2</v>
      </c>
      <c r="B38" s="60">
        <v>1</v>
      </c>
      <c r="C38" s="61">
        <v>1</v>
      </c>
      <c r="D38" s="52">
        <v>1</v>
      </c>
      <c r="E38" s="60">
        <v>2</v>
      </c>
      <c r="F38" s="62">
        <v>1</v>
      </c>
      <c r="G38" s="155" t="s">
        <v>216</v>
      </c>
      <c r="H38" s="46">
        <v>8</v>
      </c>
      <c r="I38" s="111">
        <v>0</v>
      </c>
      <c r="J38" s="112">
        <v>0</v>
      </c>
      <c r="K38" s="111">
        <v>0</v>
      </c>
      <c r="L38" s="112">
        <v>0</v>
      </c>
      <c r="M38" s="5"/>
      <c r="Q38" s="53"/>
    </row>
    <row r="39" spans="1:18" ht="13.5" hidden="1" customHeight="1">
      <c r="A39" s="59">
        <v>2</v>
      </c>
      <c r="B39" s="60">
        <v>1</v>
      </c>
      <c r="C39" s="61">
        <v>2</v>
      </c>
      <c r="D39" s="52"/>
      <c r="E39" s="60"/>
      <c r="F39" s="62"/>
      <c r="G39" s="155" t="s">
        <v>43</v>
      </c>
      <c r="H39" s="46">
        <v>9</v>
      </c>
      <c r="I39" s="109">
        <f t="shared" ref="I39:L41" si="0">I40</f>
        <v>0</v>
      </c>
      <c r="J39" s="108">
        <f t="shared" si="0"/>
        <v>0</v>
      </c>
      <c r="K39" s="109">
        <f t="shared" si="0"/>
        <v>0</v>
      </c>
      <c r="L39" s="108">
        <f t="shared" si="0"/>
        <v>0</v>
      </c>
      <c r="M39" s="5"/>
      <c r="Q39" s="53"/>
    </row>
    <row r="40" spans="1:18" hidden="1">
      <c r="A40" s="59">
        <v>2</v>
      </c>
      <c r="B40" s="60">
        <v>1</v>
      </c>
      <c r="C40" s="61">
        <v>2</v>
      </c>
      <c r="D40" s="52">
        <v>1</v>
      </c>
      <c r="E40" s="60"/>
      <c r="F40" s="62"/>
      <c r="G40" s="52" t="s">
        <v>43</v>
      </c>
      <c r="H40" s="46">
        <v>10</v>
      </c>
      <c r="I40" s="109">
        <f t="shared" si="0"/>
        <v>0</v>
      </c>
      <c r="J40" s="108">
        <f t="shared" si="0"/>
        <v>0</v>
      </c>
      <c r="K40" s="108">
        <f t="shared" si="0"/>
        <v>0</v>
      </c>
      <c r="L40" s="108">
        <f t="shared" si="0"/>
        <v>0</v>
      </c>
      <c r="Q40" s="5"/>
    </row>
    <row r="41" spans="1:18" ht="13.5" hidden="1" customHeight="1">
      <c r="A41" s="59">
        <v>2</v>
      </c>
      <c r="B41" s="60">
        <v>1</v>
      </c>
      <c r="C41" s="61">
        <v>2</v>
      </c>
      <c r="D41" s="52">
        <v>1</v>
      </c>
      <c r="E41" s="60">
        <v>1</v>
      </c>
      <c r="F41" s="62"/>
      <c r="G41" s="52" t="s">
        <v>43</v>
      </c>
      <c r="H41" s="46">
        <v>11</v>
      </c>
      <c r="I41" s="108">
        <f t="shared" si="0"/>
        <v>0</v>
      </c>
      <c r="J41" s="108">
        <f t="shared" si="0"/>
        <v>0</v>
      </c>
      <c r="K41" s="108">
        <f t="shared" si="0"/>
        <v>0</v>
      </c>
      <c r="L41" s="108">
        <f t="shared" si="0"/>
        <v>0</v>
      </c>
      <c r="M41" s="5"/>
      <c r="Q41" s="53"/>
    </row>
    <row r="42" spans="1:18" ht="14.25" hidden="1" customHeight="1">
      <c r="A42" s="59">
        <v>2</v>
      </c>
      <c r="B42" s="60">
        <v>1</v>
      </c>
      <c r="C42" s="61">
        <v>2</v>
      </c>
      <c r="D42" s="52">
        <v>1</v>
      </c>
      <c r="E42" s="60">
        <v>1</v>
      </c>
      <c r="F42" s="62">
        <v>1</v>
      </c>
      <c r="G42" s="52" t="s">
        <v>43</v>
      </c>
      <c r="H42" s="46">
        <v>12</v>
      </c>
      <c r="I42" s="112">
        <v>0</v>
      </c>
      <c r="J42" s="111">
        <v>0</v>
      </c>
      <c r="K42" s="111">
        <v>0</v>
      </c>
      <c r="L42" s="111">
        <v>0</v>
      </c>
      <c r="M42" s="5"/>
      <c r="Q42" s="53"/>
    </row>
    <row r="43" spans="1:18" ht="26.25" hidden="1" customHeight="1">
      <c r="A43" s="54">
        <v>2</v>
      </c>
      <c r="B43" s="55">
        <v>2</v>
      </c>
      <c r="C43" s="49"/>
      <c r="D43" s="56"/>
      <c r="E43" s="50"/>
      <c r="F43" s="51"/>
      <c r="G43" s="154" t="s">
        <v>44</v>
      </c>
      <c r="H43" s="46">
        <v>13</v>
      </c>
      <c r="I43" s="117">
        <f t="shared" ref="I43:L45" si="1">I44</f>
        <v>0</v>
      </c>
      <c r="J43" s="119">
        <f t="shared" si="1"/>
        <v>0</v>
      </c>
      <c r="K43" s="117">
        <f t="shared" si="1"/>
        <v>0</v>
      </c>
      <c r="L43" s="117">
        <f t="shared" si="1"/>
        <v>0</v>
      </c>
      <c r="M43" s="5"/>
    </row>
    <row r="44" spans="1:18" ht="27" hidden="1" customHeight="1">
      <c r="A44" s="59">
        <v>2</v>
      </c>
      <c r="B44" s="60">
        <v>2</v>
      </c>
      <c r="C44" s="61">
        <v>1</v>
      </c>
      <c r="D44" s="52"/>
      <c r="E44" s="60"/>
      <c r="F44" s="62"/>
      <c r="G44" s="56" t="s">
        <v>44</v>
      </c>
      <c r="H44" s="46">
        <v>14</v>
      </c>
      <c r="I44" s="108">
        <f t="shared" si="1"/>
        <v>0</v>
      </c>
      <c r="J44" s="109">
        <f t="shared" si="1"/>
        <v>0</v>
      </c>
      <c r="K44" s="108">
        <f t="shared" si="1"/>
        <v>0</v>
      </c>
      <c r="L44" s="109">
        <f t="shared" si="1"/>
        <v>0</v>
      </c>
      <c r="M44" s="5"/>
      <c r="Q44" s="5"/>
      <c r="R44" s="53"/>
    </row>
    <row r="45" spans="1:18" ht="15.75" hidden="1" customHeight="1">
      <c r="A45" s="59">
        <v>2</v>
      </c>
      <c r="B45" s="60">
        <v>2</v>
      </c>
      <c r="C45" s="61">
        <v>1</v>
      </c>
      <c r="D45" s="52">
        <v>1</v>
      </c>
      <c r="E45" s="60"/>
      <c r="F45" s="62"/>
      <c r="G45" s="56" t="s">
        <v>44</v>
      </c>
      <c r="H45" s="46">
        <v>15</v>
      </c>
      <c r="I45" s="108">
        <f t="shared" si="1"/>
        <v>0</v>
      </c>
      <c r="J45" s="109">
        <f t="shared" si="1"/>
        <v>0</v>
      </c>
      <c r="K45" s="113">
        <f t="shared" si="1"/>
        <v>0</v>
      </c>
      <c r="L45" s="113">
        <f t="shared" si="1"/>
        <v>0</v>
      </c>
      <c r="M45" s="5"/>
      <c r="Q45" s="53"/>
      <c r="R45" s="5"/>
    </row>
    <row r="46" spans="1:18" ht="24.75" hidden="1" customHeight="1">
      <c r="A46" s="72">
        <v>2</v>
      </c>
      <c r="B46" s="73">
        <v>2</v>
      </c>
      <c r="C46" s="74">
        <v>1</v>
      </c>
      <c r="D46" s="71">
        <v>1</v>
      </c>
      <c r="E46" s="73">
        <v>1</v>
      </c>
      <c r="F46" s="86"/>
      <c r="G46" s="56" t="s">
        <v>44</v>
      </c>
      <c r="H46" s="46">
        <v>16</v>
      </c>
      <c r="I46" s="114">
        <f>SUM(I47:I63)</f>
        <v>0</v>
      </c>
      <c r="J46" s="114">
        <f>SUM(J47:J63)</f>
        <v>0</v>
      </c>
      <c r="K46" s="115">
        <f>SUM(K47:K63)</f>
        <v>0</v>
      </c>
      <c r="L46" s="115">
        <f>SUM(L47:L63)</f>
        <v>0</v>
      </c>
      <c r="M46" s="5"/>
      <c r="Q46" s="53"/>
      <c r="R46" s="5"/>
    </row>
    <row r="47" spans="1:18" ht="15.75" hidden="1" customHeight="1">
      <c r="A47" s="59">
        <v>2</v>
      </c>
      <c r="B47" s="60">
        <v>2</v>
      </c>
      <c r="C47" s="61">
        <v>1</v>
      </c>
      <c r="D47" s="52">
        <v>1</v>
      </c>
      <c r="E47" s="60">
        <v>1</v>
      </c>
      <c r="F47" s="57">
        <v>1</v>
      </c>
      <c r="G47" s="52" t="s">
        <v>45</v>
      </c>
      <c r="H47" s="46">
        <v>17</v>
      </c>
      <c r="I47" s="111">
        <v>0</v>
      </c>
      <c r="J47" s="111">
        <v>0</v>
      </c>
      <c r="K47" s="111">
        <v>0</v>
      </c>
      <c r="L47" s="111">
        <v>0</v>
      </c>
      <c r="M47" s="5"/>
      <c r="Q47" s="53"/>
      <c r="R47" s="5"/>
    </row>
    <row r="48" spans="1:18" ht="26.25" hidden="1" customHeight="1">
      <c r="A48" s="59">
        <v>2</v>
      </c>
      <c r="B48" s="60">
        <v>2</v>
      </c>
      <c r="C48" s="61">
        <v>1</v>
      </c>
      <c r="D48" s="52">
        <v>1</v>
      </c>
      <c r="E48" s="60">
        <v>1</v>
      </c>
      <c r="F48" s="62">
        <v>2</v>
      </c>
      <c r="G48" s="52" t="s">
        <v>46</v>
      </c>
      <c r="H48" s="46">
        <v>18</v>
      </c>
      <c r="I48" s="111">
        <v>0</v>
      </c>
      <c r="J48" s="111">
        <v>0</v>
      </c>
      <c r="K48" s="111">
        <v>0</v>
      </c>
      <c r="L48" s="111">
        <v>0</v>
      </c>
      <c r="M48" s="5"/>
      <c r="Q48" s="53"/>
      <c r="R48" s="5"/>
    </row>
    <row r="49" spans="1:18" ht="26.25" hidden="1" customHeight="1">
      <c r="A49" s="59">
        <v>2</v>
      </c>
      <c r="B49" s="60">
        <v>2</v>
      </c>
      <c r="C49" s="61">
        <v>1</v>
      </c>
      <c r="D49" s="52">
        <v>1</v>
      </c>
      <c r="E49" s="60">
        <v>1</v>
      </c>
      <c r="F49" s="62">
        <v>5</v>
      </c>
      <c r="G49" s="52" t="s">
        <v>47</v>
      </c>
      <c r="H49" s="46">
        <v>19</v>
      </c>
      <c r="I49" s="111">
        <v>0</v>
      </c>
      <c r="J49" s="111">
        <v>0</v>
      </c>
      <c r="K49" s="111">
        <v>0</v>
      </c>
      <c r="L49" s="111">
        <v>0</v>
      </c>
      <c r="M49" s="5"/>
      <c r="Q49" s="53"/>
      <c r="R49" s="5"/>
    </row>
    <row r="50" spans="1:18" ht="27" hidden="1" customHeight="1">
      <c r="A50" s="59">
        <v>2</v>
      </c>
      <c r="B50" s="60">
        <v>2</v>
      </c>
      <c r="C50" s="61">
        <v>1</v>
      </c>
      <c r="D50" s="52">
        <v>1</v>
      </c>
      <c r="E50" s="60">
        <v>1</v>
      </c>
      <c r="F50" s="62">
        <v>6</v>
      </c>
      <c r="G50" s="52" t="s">
        <v>48</v>
      </c>
      <c r="H50" s="46">
        <v>20</v>
      </c>
      <c r="I50" s="111">
        <v>0</v>
      </c>
      <c r="J50" s="111">
        <v>0</v>
      </c>
      <c r="K50" s="111">
        <v>0</v>
      </c>
      <c r="L50" s="111">
        <v>0</v>
      </c>
      <c r="M50" s="5"/>
      <c r="Q50" s="53"/>
      <c r="R50" s="5"/>
    </row>
    <row r="51" spans="1:18" ht="26.25" hidden="1" customHeight="1">
      <c r="A51" s="66">
        <v>2</v>
      </c>
      <c r="B51" s="50">
        <v>2</v>
      </c>
      <c r="C51" s="49">
        <v>1</v>
      </c>
      <c r="D51" s="56">
        <v>1</v>
      </c>
      <c r="E51" s="50">
        <v>1</v>
      </c>
      <c r="F51" s="51">
        <v>7</v>
      </c>
      <c r="G51" s="56" t="s">
        <v>49</v>
      </c>
      <c r="H51" s="46">
        <v>21</v>
      </c>
      <c r="I51" s="111">
        <v>0</v>
      </c>
      <c r="J51" s="111">
        <v>0</v>
      </c>
      <c r="K51" s="111">
        <v>0</v>
      </c>
      <c r="L51" s="111">
        <v>0</v>
      </c>
      <c r="M51" s="5"/>
      <c r="Q51" s="53"/>
      <c r="R51" s="5"/>
    </row>
    <row r="52" spans="1:18" ht="12" hidden="1" customHeight="1">
      <c r="A52" s="59">
        <v>2</v>
      </c>
      <c r="B52" s="60">
        <v>2</v>
      </c>
      <c r="C52" s="61">
        <v>1</v>
      </c>
      <c r="D52" s="52">
        <v>1</v>
      </c>
      <c r="E52" s="60">
        <v>1</v>
      </c>
      <c r="F52" s="62">
        <v>11</v>
      </c>
      <c r="G52" s="52" t="s">
        <v>50</v>
      </c>
      <c r="H52" s="46">
        <v>22</v>
      </c>
      <c r="I52" s="111">
        <v>0</v>
      </c>
      <c r="J52" s="111">
        <v>0</v>
      </c>
      <c r="K52" s="111">
        <v>0</v>
      </c>
      <c r="L52" s="111">
        <v>0</v>
      </c>
      <c r="M52" s="5"/>
      <c r="Q52" s="53"/>
      <c r="R52" s="5"/>
    </row>
    <row r="53" spans="1:18" ht="15.75" hidden="1" customHeight="1">
      <c r="A53" s="72">
        <v>2</v>
      </c>
      <c r="B53" s="83">
        <v>2</v>
      </c>
      <c r="C53" s="84">
        <v>1</v>
      </c>
      <c r="D53" s="84">
        <v>1</v>
      </c>
      <c r="E53" s="84">
        <v>1</v>
      </c>
      <c r="F53" s="85">
        <v>12</v>
      </c>
      <c r="G53" s="77" t="s">
        <v>51</v>
      </c>
      <c r="H53" s="46">
        <v>23</v>
      </c>
      <c r="I53" s="111">
        <v>0</v>
      </c>
      <c r="J53" s="111">
        <v>0</v>
      </c>
      <c r="K53" s="111">
        <v>0</v>
      </c>
      <c r="L53" s="111">
        <v>0</v>
      </c>
      <c r="M53" s="5"/>
      <c r="Q53" s="53"/>
      <c r="R53" s="5"/>
    </row>
    <row r="54" spans="1:18" ht="25.5" hidden="1" customHeight="1">
      <c r="A54" s="59">
        <v>2</v>
      </c>
      <c r="B54" s="60">
        <v>2</v>
      </c>
      <c r="C54" s="61">
        <v>1</v>
      </c>
      <c r="D54" s="61">
        <v>1</v>
      </c>
      <c r="E54" s="61">
        <v>1</v>
      </c>
      <c r="F54" s="62">
        <v>14</v>
      </c>
      <c r="G54" s="58" t="s">
        <v>52</v>
      </c>
      <c r="H54" s="46">
        <v>24</v>
      </c>
      <c r="I54" s="111">
        <v>0</v>
      </c>
      <c r="J54" s="112">
        <v>0</v>
      </c>
      <c r="K54" s="112">
        <v>0</v>
      </c>
      <c r="L54" s="112">
        <v>0</v>
      </c>
      <c r="M54" s="5"/>
      <c r="Q54" s="53"/>
      <c r="R54" s="5"/>
    </row>
    <row r="55" spans="1:18" ht="27.75" hidden="1" customHeight="1">
      <c r="A55" s="59">
        <v>2</v>
      </c>
      <c r="B55" s="60">
        <v>2</v>
      </c>
      <c r="C55" s="61">
        <v>1</v>
      </c>
      <c r="D55" s="61">
        <v>1</v>
      </c>
      <c r="E55" s="61">
        <v>1</v>
      </c>
      <c r="F55" s="62">
        <v>15</v>
      </c>
      <c r="G55" s="52" t="s">
        <v>53</v>
      </c>
      <c r="H55" s="46">
        <v>25</v>
      </c>
      <c r="I55" s="111">
        <v>0</v>
      </c>
      <c r="J55" s="111">
        <v>0</v>
      </c>
      <c r="K55" s="111">
        <v>0</v>
      </c>
      <c r="L55" s="111">
        <v>0</v>
      </c>
      <c r="M55" s="5"/>
      <c r="Q55" s="53"/>
      <c r="R55" s="5"/>
    </row>
    <row r="56" spans="1:18" ht="15.75" hidden="1" customHeight="1">
      <c r="A56" s="59">
        <v>2</v>
      </c>
      <c r="B56" s="60">
        <v>2</v>
      </c>
      <c r="C56" s="61">
        <v>1</v>
      </c>
      <c r="D56" s="61">
        <v>1</v>
      </c>
      <c r="E56" s="61">
        <v>1</v>
      </c>
      <c r="F56" s="62">
        <v>16</v>
      </c>
      <c r="G56" s="52" t="s">
        <v>54</v>
      </c>
      <c r="H56" s="46">
        <v>26</v>
      </c>
      <c r="I56" s="111">
        <v>0</v>
      </c>
      <c r="J56" s="111">
        <v>0</v>
      </c>
      <c r="K56" s="111">
        <v>0</v>
      </c>
      <c r="L56" s="111">
        <v>0</v>
      </c>
      <c r="M56" s="5"/>
      <c r="Q56" s="53"/>
      <c r="R56" s="5"/>
    </row>
    <row r="57" spans="1:18" ht="27.75" hidden="1" customHeight="1">
      <c r="A57" s="59">
        <v>2</v>
      </c>
      <c r="B57" s="60">
        <v>2</v>
      </c>
      <c r="C57" s="61">
        <v>1</v>
      </c>
      <c r="D57" s="61">
        <v>1</v>
      </c>
      <c r="E57" s="61">
        <v>1</v>
      </c>
      <c r="F57" s="62">
        <v>17</v>
      </c>
      <c r="G57" s="52" t="s">
        <v>55</v>
      </c>
      <c r="H57" s="46">
        <v>27</v>
      </c>
      <c r="I57" s="111">
        <v>0</v>
      </c>
      <c r="J57" s="112">
        <v>0</v>
      </c>
      <c r="K57" s="112">
        <v>0</v>
      </c>
      <c r="L57" s="112">
        <v>0</v>
      </c>
      <c r="M57" s="5"/>
      <c r="Q57" s="53"/>
      <c r="R57" s="5"/>
    </row>
    <row r="58" spans="1:18" ht="14.25" hidden="1" customHeight="1">
      <c r="A58" s="59">
        <v>2</v>
      </c>
      <c r="B58" s="60">
        <v>2</v>
      </c>
      <c r="C58" s="61">
        <v>1</v>
      </c>
      <c r="D58" s="61">
        <v>1</v>
      </c>
      <c r="E58" s="61">
        <v>1</v>
      </c>
      <c r="F58" s="62">
        <v>20</v>
      </c>
      <c r="G58" s="52" t="s">
        <v>56</v>
      </c>
      <c r="H58" s="46">
        <v>28</v>
      </c>
      <c r="I58" s="111">
        <v>0</v>
      </c>
      <c r="J58" s="111">
        <v>0</v>
      </c>
      <c r="K58" s="111">
        <v>0</v>
      </c>
      <c r="L58" s="111">
        <v>0</v>
      </c>
      <c r="M58" s="5"/>
      <c r="Q58" s="53"/>
      <c r="R58" s="5"/>
    </row>
    <row r="59" spans="1:18" ht="27.75" hidden="1" customHeight="1">
      <c r="A59" s="59">
        <v>2</v>
      </c>
      <c r="B59" s="60">
        <v>2</v>
      </c>
      <c r="C59" s="61">
        <v>1</v>
      </c>
      <c r="D59" s="61">
        <v>1</v>
      </c>
      <c r="E59" s="61">
        <v>1</v>
      </c>
      <c r="F59" s="62">
        <v>21</v>
      </c>
      <c r="G59" s="52" t="s">
        <v>57</v>
      </c>
      <c r="H59" s="46">
        <v>29</v>
      </c>
      <c r="I59" s="111">
        <v>0</v>
      </c>
      <c r="J59" s="111">
        <v>0</v>
      </c>
      <c r="K59" s="111">
        <v>0</v>
      </c>
      <c r="L59" s="111">
        <v>0</v>
      </c>
      <c r="M59" s="5"/>
      <c r="Q59" s="53"/>
      <c r="R59" s="5"/>
    </row>
    <row r="60" spans="1:18" ht="12" hidden="1" customHeight="1">
      <c r="A60" s="59">
        <v>2</v>
      </c>
      <c r="B60" s="60">
        <v>2</v>
      </c>
      <c r="C60" s="61">
        <v>1</v>
      </c>
      <c r="D60" s="61">
        <v>1</v>
      </c>
      <c r="E60" s="61">
        <v>1</v>
      </c>
      <c r="F60" s="62">
        <v>22</v>
      </c>
      <c r="G60" s="52" t="s">
        <v>58</v>
      </c>
      <c r="H60" s="46">
        <v>30</v>
      </c>
      <c r="I60" s="111">
        <v>0</v>
      </c>
      <c r="J60" s="111">
        <v>0</v>
      </c>
      <c r="K60" s="111">
        <v>0</v>
      </c>
      <c r="L60" s="111">
        <v>0</v>
      </c>
      <c r="M60" s="5"/>
      <c r="Q60" s="53"/>
      <c r="R60" s="5"/>
    </row>
    <row r="61" spans="1:18" ht="12" hidden="1" customHeight="1">
      <c r="A61" s="59">
        <v>2</v>
      </c>
      <c r="B61" s="60">
        <v>2</v>
      </c>
      <c r="C61" s="61">
        <v>1</v>
      </c>
      <c r="D61" s="61">
        <v>1</v>
      </c>
      <c r="E61" s="61">
        <v>1</v>
      </c>
      <c r="F61" s="62">
        <v>23</v>
      </c>
      <c r="G61" s="52" t="s">
        <v>59</v>
      </c>
      <c r="H61" s="46">
        <v>31</v>
      </c>
      <c r="I61" s="111">
        <v>0</v>
      </c>
      <c r="J61" s="111">
        <v>0</v>
      </c>
      <c r="K61" s="111">
        <v>0</v>
      </c>
      <c r="L61" s="111">
        <v>0</v>
      </c>
      <c r="M61" s="5"/>
      <c r="Q61" s="53"/>
      <c r="R61" s="5"/>
    </row>
    <row r="62" spans="1:18" ht="12" hidden="1" customHeight="1">
      <c r="A62" s="67">
        <v>2</v>
      </c>
      <c r="B62" s="60">
        <v>2</v>
      </c>
      <c r="C62" s="61">
        <v>1</v>
      </c>
      <c r="D62" s="61">
        <v>1</v>
      </c>
      <c r="E62" s="61">
        <v>1</v>
      </c>
      <c r="F62" s="62">
        <v>24</v>
      </c>
      <c r="G62" s="52" t="s">
        <v>217</v>
      </c>
      <c r="H62" s="46">
        <v>32</v>
      </c>
      <c r="I62" s="111">
        <v>0</v>
      </c>
      <c r="J62" s="111">
        <v>0</v>
      </c>
      <c r="K62" s="111">
        <v>0</v>
      </c>
      <c r="L62" s="111">
        <v>0</v>
      </c>
      <c r="M62" s="5"/>
      <c r="Q62" s="53"/>
      <c r="R62" s="5"/>
    </row>
    <row r="63" spans="1:18" ht="15" hidden="1" customHeight="1">
      <c r="A63" s="59">
        <v>2</v>
      </c>
      <c r="B63" s="60">
        <v>2</v>
      </c>
      <c r="C63" s="61">
        <v>1</v>
      </c>
      <c r="D63" s="61">
        <v>1</v>
      </c>
      <c r="E63" s="61">
        <v>1</v>
      </c>
      <c r="F63" s="62">
        <v>30</v>
      </c>
      <c r="G63" s="52" t="s">
        <v>60</v>
      </c>
      <c r="H63" s="46">
        <v>33</v>
      </c>
      <c r="I63" s="111">
        <v>0</v>
      </c>
      <c r="J63" s="111">
        <v>0</v>
      </c>
      <c r="K63" s="111">
        <v>0</v>
      </c>
      <c r="L63" s="111">
        <v>0</v>
      </c>
      <c r="M63" s="5"/>
      <c r="Q63" s="53"/>
      <c r="R63" s="5"/>
    </row>
    <row r="64" spans="1:18" ht="14.25" hidden="1" customHeight="1">
      <c r="A64" s="63">
        <v>2</v>
      </c>
      <c r="B64" s="64">
        <v>3</v>
      </c>
      <c r="C64" s="48"/>
      <c r="D64" s="49"/>
      <c r="E64" s="49"/>
      <c r="F64" s="51"/>
      <c r="G64" s="156" t="s">
        <v>61</v>
      </c>
      <c r="H64" s="46">
        <v>34</v>
      </c>
      <c r="I64" s="117">
        <f>I65+I81</f>
        <v>0</v>
      </c>
      <c r="J64" s="117">
        <f>J65+J81</f>
        <v>0</v>
      </c>
      <c r="K64" s="117">
        <f>K65+K81</f>
        <v>0</v>
      </c>
      <c r="L64" s="117">
        <f>L65+L81</f>
        <v>0</v>
      </c>
      <c r="M64" s="5"/>
    </row>
    <row r="65" spans="1:18" ht="13.5" hidden="1" customHeight="1">
      <c r="A65" s="59">
        <v>2</v>
      </c>
      <c r="B65" s="60">
        <v>3</v>
      </c>
      <c r="C65" s="61">
        <v>1</v>
      </c>
      <c r="D65" s="61"/>
      <c r="E65" s="61"/>
      <c r="F65" s="62"/>
      <c r="G65" s="52" t="s">
        <v>62</v>
      </c>
      <c r="H65" s="46">
        <v>35</v>
      </c>
      <c r="I65" s="108">
        <f>SUM(I66+I71+I76)</f>
        <v>0</v>
      </c>
      <c r="J65" s="108">
        <f>SUM(J66+J71+J76)</f>
        <v>0</v>
      </c>
      <c r="K65" s="108">
        <f>SUM(K66+K71+K76)</f>
        <v>0</v>
      </c>
      <c r="L65" s="108">
        <f>SUM(L66+L71+L76)</f>
        <v>0</v>
      </c>
      <c r="M65" s="5"/>
      <c r="Q65" s="5"/>
      <c r="R65" s="53"/>
    </row>
    <row r="66" spans="1:18" ht="15" hidden="1" customHeight="1">
      <c r="A66" s="59">
        <v>2</v>
      </c>
      <c r="B66" s="60">
        <v>3</v>
      </c>
      <c r="C66" s="61">
        <v>1</v>
      </c>
      <c r="D66" s="61">
        <v>1</v>
      </c>
      <c r="E66" s="61"/>
      <c r="F66" s="62"/>
      <c r="G66" s="155" t="s">
        <v>63</v>
      </c>
      <c r="H66" s="46">
        <v>36</v>
      </c>
      <c r="I66" s="108">
        <f>I67</f>
        <v>0</v>
      </c>
      <c r="J66" s="131">
        <f>J67</f>
        <v>0</v>
      </c>
      <c r="K66" s="109">
        <f>K67</f>
        <v>0</v>
      </c>
      <c r="L66" s="108">
        <f>L67</f>
        <v>0</v>
      </c>
      <c r="M66" s="5"/>
      <c r="Q66" s="53"/>
      <c r="R66" s="5"/>
    </row>
    <row r="67" spans="1:18" ht="13.5" hidden="1" customHeight="1">
      <c r="A67" s="59">
        <v>2</v>
      </c>
      <c r="B67" s="60">
        <v>3</v>
      </c>
      <c r="C67" s="61">
        <v>1</v>
      </c>
      <c r="D67" s="61">
        <v>1</v>
      </c>
      <c r="E67" s="61">
        <v>1</v>
      </c>
      <c r="F67" s="62"/>
      <c r="G67" s="52" t="s">
        <v>63</v>
      </c>
      <c r="H67" s="46">
        <v>37</v>
      </c>
      <c r="I67" s="108">
        <f>SUM(I68:I70)</f>
        <v>0</v>
      </c>
      <c r="J67" s="131">
        <f>SUM(J68:J70)</f>
        <v>0</v>
      </c>
      <c r="K67" s="109">
        <f>SUM(K68:K70)</f>
        <v>0</v>
      </c>
      <c r="L67" s="108">
        <f>SUM(L68:L70)</f>
        <v>0</v>
      </c>
      <c r="M67" s="5"/>
      <c r="Q67" s="53"/>
      <c r="R67" s="5"/>
    </row>
    <row r="68" spans="1:18" s="65" customFormat="1" ht="25.5" hidden="1" customHeight="1">
      <c r="A68" s="59">
        <v>2</v>
      </c>
      <c r="B68" s="60">
        <v>3</v>
      </c>
      <c r="C68" s="61">
        <v>1</v>
      </c>
      <c r="D68" s="61">
        <v>1</v>
      </c>
      <c r="E68" s="61">
        <v>1</v>
      </c>
      <c r="F68" s="62">
        <v>1</v>
      </c>
      <c r="G68" s="52" t="s">
        <v>64</v>
      </c>
      <c r="H68" s="46">
        <v>38</v>
      </c>
      <c r="I68" s="112">
        <v>0</v>
      </c>
      <c r="J68" s="112">
        <v>0</v>
      </c>
      <c r="K68" s="112">
        <v>0</v>
      </c>
      <c r="L68" s="112">
        <v>0</v>
      </c>
      <c r="Q68" s="53"/>
      <c r="R68" s="5"/>
    </row>
    <row r="69" spans="1:18" ht="27.75" hidden="1" customHeight="1">
      <c r="A69" s="59">
        <v>2</v>
      </c>
      <c r="B69" s="50">
        <v>3</v>
      </c>
      <c r="C69" s="49">
        <v>1</v>
      </c>
      <c r="D69" s="49">
        <v>1</v>
      </c>
      <c r="E69" s="49">
        <v>1</v>
      </c>
      <c r="F69" s="51">
        <v>2</v>
      </c>
      <c r="G69" s="56" t="s">
        <v>218</v>
      </c>
      <c r="H69" s="46">
        <v>39</v>
      </c>
      <c r="I69" s="110">
        <v>0</v>
      </c>
      <c r="J69" s="110">
        <v>0</v>
      </c>
      <c r="K69" s="110">
        <v>0</v>
      </c>
      <c r="L69" s="110">
        <v>0</v>
      </c>
      <c r="M69" s="5"/>
      <c r="Q69" s="53"/>
      <c r="R69" s="5"/>
    </row>
    <row r="70" spans="1:18" ht="16.5" hidden="1" customHeight="1">
      <c r="A70" s="60">
        <v>2</v>
      </c>
      <c r="B70" s="61">
        <v>3</v>
      </c>
      <c r="C70" s="61">
        <v>1</v>
      </c>
      <c r="D70" s="61">
        <v>1</v>
      </c>
      <c r="E70" s="61">
        <v>1</v>
      </c>
      <c r="F70" s="62">
        <v>3</v>
      </c>
      <c r="G70" s="52" t="s">
        <v>66</v>
      </c>
      <c r="H70" s="46">
        <v>40</v>
      </c>
      <c r="I70" s="112">
        <v>0</v>
      </c>
      <c r="J70" s="112">
        <v>0</v>
      </c>
      <c r="K70" s="112">
        <v>0</v>
      </c>
      <c r="L70" s="112">
        <v>0</v>
      </c>
      <c r="M70" s="5"/>
      <c r="Q70" s="53"/>
      <c r="R70" s="5"/>
    </row>
    <row r="71" spans="1:18" ht="29.25" hidden="1" customHeight="1">
      <c r="A71" s="50">
        <v>2</v>
      </c>
      <c r="B71" s="49">
        <v>3</v>
      </c>
      <c r="C71" s="49">
        <v>1</v>
      </c>
      <c r="D71" s="49">
        <v>2</v>
      </c>
      <c r="E71" s="49"/>
      <c r="F71" s="51"/>
      <c r="G71" s="157" t="s">
        <v>219</v>
      </c>
      <c r="H71" s="46">
        <v>41</v>
      </c>
      <c r="I71" s="117">
        <f>I72</f>
        <v>0</v>
      </c>
      <c r="J71" s="118">
        <f>J72</f>
        <v>0</v>
      </c>
      <c r="K71" s="119">
        <f>K72</f>
        <v>0</v>
      </c>
      <c r="L71" s="119">
        <f>L72</f>
        <v>0</v>
      </c>
      <c r="M71" s="5"/>
      <c r="Q71" s="53"/>
      <c r="R71" s="5"/>
    </row>
    <row r="72" spans="1:18" ht="27" hidden="1" customHeight="1">
      <c r="A72" s="73">
        <v>2</v>
      </c>
      <c r="B72" s="74">
        <v>3</v>
      </c>
      <c r="C72" s="74">
        <v>1</v>
      </c>
      <c r="D72" s="74">
        <v>2</v>
      </c>
      <c r="E72" s="74">
        <v>1</v>
      </c>
      <c r="F72" s="86"/>
      <c r="G72" s="157" t="s">
        <v>219</v>
      </c>
      <c r="H72" s="46">
        <v>42</v>
      </c>
      <c r="I72" s="113">
        <f>SUM(I73:I75)</f>
        <v>0</v>
      </c>
      <c r="J72" s="120">
        <f>SUM(J73:J75)</f>
        <v>0</v>
      </c>
      <c r="K72" s="121">
        <f>SUM(K73:K75)</f>
        <v>0</v>
      </c>
      <c r="L72" s="109">
        <f>SUM(L73:L75)</f>
        <v>0</v>
      </c>
      <c r="M72" s="5"/>
      <c r="Q72" s="53"/>
      <c r="R72" s="5"/>
    </row>
    <row r="73" spans="1:18" s="65" customFormat="1" ht="27" hidden="1" customHeight="1">
      <c r="A73" s="60">
        <v>2</v>
      </c>
      <c r="B73" s="61">
        <v>3</v>
      </c>
      <c r="C73" s="61">
        <v>1</v>
      </c>
      <c r="D73" s="61">
        <v>2</v>
      </c>
      <c r="E73" s="61">
        <v>1</v>
      </c>
      <c r="F73" s="62">
        <v>1</v>
      </c>
      <c r="G73" s="158" t="s">
        <v>64</v>
      </c>
      <c r="H73" s="46">
        <v>43</v>
      </c>
      <c r="I73" s="112">
        <v>0</v>
      </c>
      <c r="J73" s="112">
        <v>0</v>
      </c>
      <c r="K73" s="112">
        <v>0</v>
      </c>
      <c r="L73" s="112">
        <v>0</v>
      </c>
      <c r="Q73" s="53"/>
      <c r="R73" s="5"/>
    </row>
    <row r="74" spans="1:18" ht="16.5" hidden="1" customHeight="1">
      <c r="A74" s="60">
        <v>2</v>
      </c>
      <c r="B74" s="61">
        <v>3</v>
      </c>
      <c r="C74" s="61">
        <v>1</v>
      </c>
      <c r="D74" s="61">
        <v>2</v>
      </c>
      <c r="E74" s="61">
        <v>1</v>
      </c>
      <c r="F74" s="62">
        <v>2</v>
      </c>
      <c r="G74" s="158" t="s">
        <v>65</v>
      </c>
      <c r="H74" s="46">
        <v>44</v>
      </c>
      <c r="I74" s="112">
        <v>0</v>
      </c>
      <c r="J74" s="112">
        <v>0</v>
      </c>
      <c r="K74" s="112">
        <v>0</v>
      </c>
      <c r="L74" s="112">
        <v>0</v>
      </c>
      <c r="M74" s="5"/>
      <c r="Q74" s="53"/>
      <c r="R74" s="5"/>
    </row>
    <row r="75" spans="1:18" ht="15" hidden="1" customHeight="1">
      <c r="A75" s="60">
        <v>2</v>
      </c>
      <c r="B75" s="61">
        <v>3</v>
      </c>
      <c r="C75" s="61">
        <v>1</v>
      </c>
      <c r="D75" s="61">
        <v>2</v>
      </c>
      <c r="E75" s="61">
        <v>1</v>
      </c>
      <c r="F75" s="62">
        <v>3</v>
      </c>
      <c r="G75" s="158" t="s">
        <v>66</v>
      </c>
      <c r="H75" s="46">
        <v>45</v>
      </c>
      <c r="I75" s="112">
        <v>0</v>
      </c>
      <c r="J75" s="112">
        <v>0</v>
      </c>
      <c r="K75" s="112">
        <v>0</v>
      </c>
      <c r="L75" s="112">
        <v>0</v>
      </c>
      <c r="M75" s="5"/>
      <c r="Q75" s="53"/>
      <c r="R75" s="5"/>
    </row>
    <row r="76" spans="1:18" ht="27.75" hidden="1" customHeight="1">
      <c r="A76" s="60">
        <v>2</v>
      </c>
      <c r="B76" s="61">
        <v>3</v>
      </c>
      <c r="C76" s="61">
        <v>1</v>
      </c>
      <c r="D76" s="61">
        <v>3</v>
      </c>
      <c r="E76" s="61"/>
      <c r="F76" s="62"/>
      <c r="G76" s="158" t="s">
        <v>67</v>
      </c>
      <c r="H76" s="46">
        <v>46</v>
      </c>
      <c r="I76" s="108">
        <f>I77</f>
        <v>0</v>
      </c>
      <c r="J76" s="131">
        <f>J77</f>
        <v>0</v>
      </c>
      <c r="K76" s="109">
        <f>K77</f>
        <v>0</v>
      </c>
      <c r="L76" s="109">
        <f>L77</f>
        <v>0</v>
      </c>
      <c r="M76" s="5"/>
      <c r="Q76" s="53"/>
      <c r="R76" s="5"/>
    </row>
    <row r="77" spans="1:18" ht="26.25" hidden="1" customHeight="1">
      <c r="A77" s="60">
        <v>2</v>
      </c>
      <c r="B77" s="61">
        <v>3</v>
      </c>
      <c r="C77" s="61">
        <v>1</v>
      </c>
      <c r="D77" s="61">
        <v>3</v>
      </c>
      <c r="E77" s="61">
        <v>1</v>
      </c>
      <c r="F77" s="62"/>
      <c r="G77" s="158" t="s">
        <v>68</v>
      </c>
      <c r="H77" s="46">
        <v>47</v>
      </c>
      <c r="I77" s="108">
        <f>SUM(I78:I80)</f>
        <v>0</v>
      </c>
      <c r="J77" s="131">
        <f>SUM(J78:J80)</f>
        <v>0</v>
      </c>
      <c r="K77" s="109">
        <f>SUM(K78:K80)</f>
        <v>0</v>
      </c>
      <c r="L77" s="109">
        <f>SUM(L78:L80)</f>
        <v>0</v>
      </c>
      <c r="M77" s="5"/>
      <c r="Q77" s="53"/>
      <c r="R77" s="5"/>
    </row>
    <row r="78" spans="1:18" ht="15" hidden="1" customHeight="1">
      <c r="A78" s="50">
        <v>2</v>
      </c>
      <c r="B78" s="49">
        <v>3</v>
      </c>
      <c r="C78" s="49">
        <v>1</v>
      </c>
      <c r="D78" s="49">
        <v>3</v>
      </c>
      <c r="E78" s="49">
        <v>1</v>
      </c>
      <c r="F78" s="51">
        <v>1</v>
      </c>
      <c r="G78" s="66" t="s">
        <v>69</v>
      </c>
      <c r="H78" s="46">
        <v>48</v>
      </c>
      <c r="I78" s="110">
        <v>0</v>
      </c>
      <c r="J78" s="110">
        <v>0</v>
      </c>
      <c r="K78" s="110">
        <v>0</v>
      </c>
      <c r="L78" s="110">
        <v>0</v>
      </c>
      <c r="M78" s="5"/>
      <c r="Q78" s="53"/>
      <c r="R78" s="5"/>
    </row>
    <row r="79" spans="1:18" ht="16.5" hidden="1" customHeight="1">
      <c r="A79" s="60">
        <v>2</v>
      </c>
      <c r="B79" s="61">
        <v>3</v>
      </c>
      <c r="C79" s="61">
        <v>1</v>
      </c>
      <c r="D79" s="61">
        <v>3</v>
      </c>
      <c r="E79" s="61">
        <v>1</v>
      </c>
      <c r="F79" s="62">
        <v>2</v>
      </c>
      <c r="G79" s="59" t="s">
        <v>70</v>
      </c>
      <c r="H79" s="46">
        <v>49</v>
      </c>
      <c r="I79" s="112">
        <v>0</v>
      </c>
      <c r="J79" s="112">
        <v>0</v>
      </c>
      <c r="K79" s="112">
        <v>0</v>
      </c>
      <c r="L79" s="112">
        <v>0</v>
      </c>
      <c r="M79" s="5"/>
      <c r="Q79" s="53"/>
      <c r="R79" s="5"/>
    </row>
    <row r="80" spans="1:18" ht="17.25" hidden="1" customHeight="1">
      <c r="A80" s="50">
        <v>2</v>
      </c>
      <c r="B80" s="49">
        <v>3</v>
      </c>
      <c r="C80" s="49">
        <v>1</v>
      </c>
      <c r="D80" s="49">
        <v>3</v>
      </c>
      <c r="E80" s="49">
        <v>1</v>
      </c>
      <c r="F80" s="51">
        <v>3</v>
      </c>
      <c r="G80" s="66" t="s">
        <v>71</v>
      </c>
      <c r="H80" s="46">
        <v>50</v>
      </c>
      <c r="I80" s="110">
        <v>0</v>
      </c>
      <c r="J80" s="110">
        <v>0</v>
      </c>
      <c r="K80" s="110">
        <v>0</v>
      </c>
      <c r="L80" s="110">
        <v>0</v>
      </c>
      <c r="M80" s="5"/>
      <c r="Q80" s="53"/>
      <c r="R80" s="5"/>
    </row>
    <row r="81" spans="1:13" ht="12.75" hidden="1" customHeight="1">
      <c r="A81" s="50">
        <v>2</v>
      </c>
      <c r="B81" s="49">
        <v>3</v>
      </c>
      <c r="C81" s="49">
        <v>2</v>
      </c>
      <c r="D81" s="49"/>
      <c r="E81" s="49"/>
      <c r="F81" s="51"/>
      <c r="G81" s="66" t="s">
        <v>72</v>
      </c>
      <c r="H81" s="46">
        <v>51</v>
      </c>
      <c r="I81" s="108">
        <f t="shared" ref="I81:L82" si="2">I82</f>
        <v>0</v>
      </c>
      <c r="J81" s="108">
        <f t="shared" si="2"/>
        <v>0</v>
      </c>
      <c r="K81" s="108">
        <f t="shared" si="2"/>
        <v>0</v>
      </c>
      <c r="L81" s="108">
        <f t="shared" si="2"/>
        <v>0</v>
      </c>
      <c r="M81" s="5"/>
    </row>
    <row r="82" spans="1:13" ht="12" hidden="1" customHeight="1">
      <c r="A82" s="50">
        <v>2</v>
      </c>
      <c r="B82" s="49">
        <v>3</v>
      </c>
      <c r="C82" s="49">
        <v>2</v>
      </c>
      <c r="D82" s="49">
        <v>1</v>
      </c>
      <c r="E82" s="49"/>
      <c r="F82" s="51"/>
      <c r="G82" s="66" t="s">
        <v>72</v>
      </c>
      <c r="H82" s="46">
        <v>52</v>
      </c>
      <c r="I82" s="108">
        <f t="shared" si="2"/>
        <v>0</v>
      </c>
      <c r="J82" s="108">
        <f t="shared" si="2"/>
        <v>0</v>
      </c>
      <c r="K82" s="108">
        <f t="shared" si="2"/>
        <v>0</v>
      </c>
      <c r="L82" s="108">
        <f t="shared" si="2"/>
        <v>0</v>
      </c>
      <c r="M82" s="5"/>
    </row>
    <row r="83" spans="1:13" ht="15.75" hidden="1" customHeight="1">
      <c r="A83" s="50">
        <v>2</v>
      </c>
      <c r="B83" s="49">
        <v>3</v>
      </c>
      <c r="C83" s="49">
        <v>2</v>
      </c>
      <c r="D83" s="49">
        <v>1</v>
      </c>
      <c r="E83" s="49">
        <v>1</v>
      </c>
      <c r="F83" s="51"/>
      <c r="G83" s="66" t="s">
        <v>72</v>
      </c>
      <c r="H83" s="46">
        <v>53</v>
      </c>
      <c r="I83" s="108">
        <f>SUM(I84)</f>
        <v>0</v>
      </c>
      <c r="J83" s="108">
        <f>SUM(J84)</f>
        <v>0</v>
      </c>
      <c r="K83" s="108">
        <f>SUM(K84)</f>
        <v>0</v>
      </c>
      <c r="L83" s="108">
        <f>SUM(L84)</f>
        <v>0</v>
      </c>
      <c r="M83" s="5"/>
    </row>
    <row r="84" spans="1:13" ht="13.5" hidden="1" customHeight="1">
      <c r="A84" s="50">
        <v>2</v>
      </c>
      <c r="B84" s="49">
        <v>3</v>
      </c>
      <c r="C84" s="49">
        <v>2</v>
      </c>
      <c r="D84" s="49">
        <v>1</v>
      </c>
      <c r="E84" s="49">
        <v>1</v>
      </c>
      <c r="F84" s="51">
        <v>1</v>
      </c>
      <c r="G84" s="66" t="s">
        <v>72</v>
      </c>
      <c r="H84" s="46">
        <v>54</v>
      </c>
      <c r="I84" s="112">
        <v>0</v>
      </c>
      <c r="J84" s="112">
        <v>0</v>
      </c>
      <c r="K84" s="112">
        <v>0</v>
      </c>
      <c r="L84" s="112">
        <v>0</v>
      </c>
      <c r="M84" s="5"/>
    </row>
    <row r="85" spans="1:13" ht="16.5" hidden="1" customHeight="1">
      <c r="A85" s="42">
        <v>2</v>
      </c>
      <c r="B85" s="43">
        <v>4</v>
      </c>
      <c r="C85" s="43"/>
      <c r="D85" s="43"/>
      <c r="E85" s="43"/>
      <c r="F85" s="45"/>
      <c r="G85" s="159" t="s">
        <v>73</v>
      </c>
      <c r="H85" s="46">
        <v>55</v>
      </c>
      <c r="I85" s="108">
        <f t="shared" ref="I85:L87" si="3">I86</f>
        <v>0</v>
      </c>
      <c r="J85" s="131">
        <f t="shared" si="3"/>
        <v>0</v>
      </c>
      <c r="K85" s="109">
        <f t="shared" si="3"/>
        <v>0</v>
      </c>
      <c r="L85" s="109">
        <f t="shared" si="3"/>
        <v>0</v>
      </c>
      <c r="M85" s="5"/>
    </row>
    <row r="86" spans="1:13" ht="15.75" hidden="1" customHeight="1">
      <c r="A86" s="60">
        <v>2</v>
      </c>
      <c r="B86" s="61">
        <v>4</v>
      </c>
      <c r="C86" s="61">
        <v>1</v>
      </c>
      <c r="D86" s="61"/>
      <c r="E86" s="61"/>
      <c r="F86" s="62"/>
      <c r="G86" s="59" t="s">
        <v>74</v>
      </c>
      <c r="H86" s="46">
        <v>56</v>
      </c>
      <c r="I86" s="108">
        <f t="shared" si="3"/>
        <v>0</v>
      </c>
      <c r="J86" s="131">
        <f t="shared" si="3"/>
        <v>0</v>
      </c>
      <c r="K86" s="109">
        <f t="shared" si="3"/>
        <v>0</v>
      </c>
      <c r="L86" s="109">
        <f t="shared" si="3"/>
        <v>0</v>
      </c>
      <c r="M86" s="5"/>
    </row>
    <row r="87" spans="1:13" ht="17.25" hidden="1" customHeight="1">
      <c r="A87" s="60">
        <v>2</v>
      </c>
      <c r="B87" s="61">
        <v>4</v>
      </c>
      <c r="C87" s="61">
        <v>1</v>
      </c>
      <c r="D87" s="61">
        <v>1</v>
      </c>
      <c r="E87" s="61"/>
      <c r="F87" s="62"/>
      <c r="G87" s="59" t="s">
        <v>74</v>
      </c>
      <c r="H87" s="46">
        <v>57</v>
      </c>
      <c r="I87" s="108">
        <f t="shared" si="3"/>
        <v>0</v>
      </c>
      <c r="J87" s="131">
        <f t="shared" si="3"/>
        <v>0</v>
      </c>
      <c r="K87" s="109">
        <f t="shared" si="3"/>
        <v>0</v>
      </c>
      <c r="L87" s="109">
        <f t="shared" si="3"/>
        <v>0</v>
      </c>
      <c r="M87" s="5"/>
    </row>
    <row r="88" spans="1:13" ht="18" hidden="1" customHeight="1">
      <c r="A88" s="60">
        <v>2</v>
      </c>
      <c r="B88" s="61">
        <v>4</v>
      </c>
      <c r="C88" s="61">
        <v>1</v>
      </c>
      <c r="D88" s="61">
        <v>1</v>
      </c>
      <c r="E88" s="61">
        <v>1</v>
      </c>
      <c r="F88" s="62"/>
      <c r="G88" s="59" t="s">
        <v>74</v>
      </c>
      <c r="H88" s="46">
        <v>58</v>
      </c>
      <c r="I88" s="108">
        <f>SUM(I89:I91)</f>
        <v>0</v>
      </c>
      <c r="J88" s="131">
        <f>SUM(J89:J91)</f>
        <v>0</v>
      </c>
      <c r="K88" s="109">
        <f>SUM(K89:K91)</f>
        <v>0</v>
      </c>
      <c r="L88" s="109">
        <f>SUM(L89:L91)</f>
        <v>0</v>
      </c>
      <c r="M88" s="5"/>
    </row>
    <row r="89" spans="1:13" ht="14.25" hidden="1" customHeight="1">
      <c r="A89" s="60">
        <v>2</v>
      </c>
      <c r="B89" s="61">
        <v>4</v>
      </c>
      <c r="C89" s="61">
        <v>1</v>
      </c>
      <c r="D89" s="61">
        <v>1</v>
      </c>
      <c r="E89" s="61">
        <v>1</v>
      </c>
      <c r="F89" s="62">
        <v>1</v>
      </c>
      <c r="G89" s="59" t="s">
        <v>75</v>
      </c>
      <c r="H89" s="46">
        <v>59</v>
      </c>
      <c r="I89" s="112">
        <v>0</v>
      </c>
      <c r="J89" s="112">
        <v>0</v>
      </c>
      <c r="K89" s="112">
        <v>0</v>
      </c>
      <c r="L89" s="112">
        <v>0</v>
      </c>
      <c r="M89" s="5"/>
    </row>
    <row r="90" spans="1:13" ht="13.5" hidden="1" customHeight="1">
      <c r="A90" s="60">
        <v>2</v>
      </c>
      <c r="B90" s="60">
        <v>4</v>
      </c>
      <c r="C90" s="60">
        <v>1</v>
      </c>
      <c r="D90" s="61">
        <v>1</v>
      </c>
      <c r="E90" s="61">
        <v>1</v>
      </c>
      <c r="F90" s="68">
        <v>2</v>
      </c>
      <c r="G90" s="52" t="s">
        <v>76</v>
      </c>
      <c r="H90" s="46">
        <v>60</v>
      </c>
      <c r="I90" s="112">
        <v>0</v>
      </c>
      <c r="J90" s="112">
        <v>0</v>
      </c>
      <c r="K90" s="112">
        <v>0</v>
      </c>
      <c r="L90" s="112">
        <v>0</v>
      </c>
      <c r="M90" s="5"/>
    </row>
    <row r="91" spans="1:13" hidden="1">
      <c r="A91" s="60">
        <v>2</v>
      </c>
      <c r="B91" s="61">
        <v>4</v>
      </c>
      <c r="C91" s="60">
        <v>1</v>
      </c>
      <c r="D91" s="61">
        <v>1</v>
      </c>
      <c r="E91" s="61">
        <v>1</v>
      </c>
      <c r="F91" s="68">
        <v>3</v>
      </c>
      <c r="G91" s="52" t="s">
        <v>77</v>
      </c>
      <c r="H91" s="46">
        <v>61</v>
      </c>
      <c r="I91" s="112">
        <v>0</v>
      </c>
      <c r="J91" s="112">
        <v>0</v>
      </c>
      <c r="K91" s="112">
        <v>0</v>
      </c>
      <c r="L91" s="112">
        <v>0</v>
      </c>
    </row>
    <row r="92" spans="1:13" hidden="1">
      <c r="A92" s="42">
        <v>2</v>
      </c>
      <c r="B92" s="43">
        <v>5</v>
      </c>
      <c r="C92" s="42"/>
      <c r="D92" s="43"/>
      <c r="E92" s="43"/>
      <c r="F92" s="69"/>
      <c r="G92" s="160" t="s">
        <v>78</v>
      </c>
      <c r="H92" s="46">
        <v>62</v>
      </c>
      <c r="I92" s="108">
        <f>SUM(I93+I98+I103)</f>
        <v>0</v>
      </c>
      <c r="J92" s="131">
        <f>SUM(J93+J98+J103)</f>
        <v>0</v>
      </c>
      <c r="K92" s="109">
        <f>SUM(K93+K98+K103)</f>
        <v>0</v>
      </c>
      <c r="L92" s="109">
        <f>SUM(L93+L98+L103)</f>
        <v>0</v>
      </c>
    </row>
    <row r="93" spans="1:13" hidden="1">
      <c r="A93" s="50">
        <v>2</v>
      </c>
      <c r="B93" s="49">
        <v>5</v>
      </c>
      <c r="C93" s="50">
        <v>1</v>
      </c>
      <c r="D93" s="49"/>
      <c r="E93" s="49"/>
      <c r="F93" s="70"/>
      <c r="G93" s="157" t="s">
        <v>79</v>
      </c>
      <c r="H93" s="46">
        <v>63</v>
      </c>
      <c r="I93" s="117">
        <f t="shared" ref="I93:L94" si="4">I94</f>
        <v>0</v>
      </c>
      <c r="J93" s="118">
        <f t="shared" si="4"/>
        <v>0</v>
      </c>
      <c r="K93" s="119">
        <f t="shared" si="4"/>
        <v>0</v>
      </c>
      <c r="L93" s="119">
        <f t="shared" si="4"/>
        <v>0</v>
      </c>
    </row>
    <row r="94" spans="1:13" hidden="1">
      <c r="A94" s="60">
        <v>2</v>
      </c>
      <c r="B94" s="61">
        <v>5</v>
      </c>
      <c r="C94" s="60">
        <v>1</v>
      </c>
      <c r="D94" s="61">
        <v>1</v>
      </c>
      <c r="E94" s="61"/>
      <c r="F94" s="68"/>
      <c r="G94" s="155" t="s">
        <v>79</v>
      </c>
      <c r="H94" s="46">
        <v>64</v>
      </c>
      <c r="I94" s="108">
        <f t="shared" si="4"/>
        <v>0</v>
      </c>
      <c r="J94" s="131">
        <f t="shared" si="4"/>
        <v>0</v>
      </c>
      <c r="K94" s="109">
        <f t="shared" si="4"/>
        <v>0</v>
      </c>
      <c r="L94" s="109">
        <f t="shared" si="4"/>
        <v>0</v>
      </c>
    </row>
    <row r="95" spans="1:13" hidden="1">
      <c r="A95" s="60">
        <v>2</v>
      </c>
      <c r="B95" s="61">
        <v>5</v>
      </c>
      <c r="C95" s="60">
        <v>1</v>
      </c>
      <c r="D95" s="61">
        <v>1</v>
      </c>
      <c r="E95" s="61">
        <v>1</v>
      </c>
      <c r="F95" s="68"/>
      <c r="G95" s="155" t="s">
        <v>79</v>
      </c>
      <c r="H95" s="46">
        <v>65</v>
      </c>
      <c r="I95" s="108">
        <f>SUM(I96:I97)</f>
        <v>0</v>
      </c>
      <c r="J95" s="131">
        <f>SUM(J96:J97)</f>
        <v>0</v>
      </c>
      <c r="K95" s="109">
        <f>SUM(K96:K97)</f>
        <v>0</v>
      </c>
      <c r="L95" s="109">
        <f>SUM(L96:L97)</f>
        <v>0</v>
      </c>
    </row>
    <row r="96" spans="1:13" ht="25.5" hidden="1" customHeight="1">
      <c r="A96" s="60">
        <v>2</v>
      </c>
      <c r="B96" s="61">
        <v>5</v>
      </c>
      <c r="C96" s="60">
        <v>1</v>
      </c>
      <c r="D96" s="61">
        <v>1</v>
      </c>
      <c r="E96" s="61">
        <v>1</v>
      </c>
      <c r="F96" s="68">
        <v>1</v>
      </c>
      <c r="G96" s="155" t="s">
        <v>220</v>
      </c>
      <c r="H96" s="46">
        <v>66</v>
      </c>
      <c r="I96" s="112">
        <v>0</v>
      </c>
      <c r="J96" s="112">
        <v>0</v>
      </c>
      <c r="K96" s="112">
        <v>0</v>
      </c>
      <c r="L96" s="112">
        <v>0</v>
      </c>
      <c r="M96" s="5"/>
    </row>
    <row r="97" spans="1:13" ht="15.75" hidden="1" customHeight="1">
      <c r="A97" s="60">
        <v>2</v>
      </c>
      <c r="B97" s="61">
        <v>5</v>
      </c>
      <c r="C97" s="60">
        <v>1</v>
      </c>
      <c r="D97" s="61">
        <v>1</v>
      </c>
      <c r="E97" s="61">
        <v>1</v>
      </c>
      <c r="F97" s="68">
        <v>2</v>
      </c>
      <c r="G97" s="155" t="s">
        <v>80</v>
      </c>
      <c r="H97" s="46">
        <v>67</v>
      </c>
      <c r="I97" s="112">
        <v>0</v>
      </c>
      <c r="J97" s="112">
        <v>0</v>
      </c>
      <c r="K97" s="112">
        <v>0</v>
      </c>
      <c r="L97" s="112">
        <v>0</v>
      </c>
      <c r="M97" s="5"/>
    </row>
    <row r="98" spans="1:13" ht="12" hidden="1" customHeight="1">
      <c r="A98" s="60">
        <v>2</v>
      </c>
      <c r="B98" s="61">
        <v>5</v>
      </c>
      <c r="C98" s="60">
        <v>2</v>
      </c>
      <c r="D98" s="61"/>
      <c r="E98" s="61"/>
      <c r="F98" s="68"/>
      <c r="G98" s="155" t="s">
        <v>81</v>
      </c>
      <c r="H98" s="46">
        <v>68</v>
      </c>
      <c r="I98" s="108">
        <f t="shared" ref="I98:L99" si="5">I99</f>
        <v>0</v>
      </c>
      <c r="J98" s="131">
        <f t="shared" si="5"/>
        <v>0</v>
      </c>
      <c r="K98" s="109">
        <f t="shared" si="5"/>
        <v>0</v>
      </c>
      <c r="L98" s="108">
        <f t="shared" si="5"/>
        <v>0</v>
      </c>
      <c r="M98" s="5"/>
    </row>
    <row r="99" spans="1:13" ht="15.75" hidden="1" customHeight="1">
      <c r="A99" s="59">
        <v>2</v>
      </c>
      <c r="B99" s="60">
        <v>5</v>
      </c>
      <c r="C99" s="61">
        <v>2</v>
      </c>
      <c r="D99" s="52">
        <v>1</v>
      </c>
      <c r="E99" s="60"/>
      <c r="F99" s="68"/>
      <c r="G99" s="155" t="s">
        <v>81</v>
      </c>
      <c r="H99" s="46">
        <v>69</v>
      </c>
      <c r="I99" s="108">
        <f t="shared" si="5"/>
        <v>0</v>
      </c>
      <c r="J99" s="131">
        <f t="shared" si="5"/>
        <v>0</v>
      </c>
      <c r="K99" s="109">
        <f t="shared" si="5"/>
        <v>0</v>
      </c>
      <c r="L99" s="108">
        <f t="shared" si="5"/>
        <v>0</v>
      </c>
      <c r="M99" s="5"/>
    </row>
    <row r="100" spans="1:13" ht="15" hidden="1" customHeight="1">
      <c r="A100" s="59">
        <v>2</v>
      </c>
      <c r="B100" s="60">
        <v>5</v>
      </c>
      <c r="C100" s="61">
        <v>2</v>
      </c>
      <c r="D100" s="52">
        <v>1</v>
      </c>
      <c r="E100" s="60">
        <v>1</v>
      </c>
      <c r="F100" s="68"/>
      <c r="G100" s="155" t="s">
        <v>81</v>
      </c>
      <c r="H100" s="46">
        <v>70</v>
      </c>
      <c r="I100" s="108">
        <f>SUM(I101:I102)</f>
        <v>0</v>
      </c>
      <c r="J100" s="131">
        <f>SUM(J101:J102)</f>
        <v>0</v>
      </c>
      <c r="K100" s="109">
        <f>SUM(K101:K102)</f>
        <v>0</v>
      </c>
      <c r="L100" s="108">
        <f>SUM(L101:L102)</f>
        <v>0</v>
      </c>
      <c r="M100" s="5"/>
    </row>
    <row r="101" spans="1:13" ht="25.5" hidden="1" customHeight="1">
      <c r="A101" s="59">
        <v>2</v>
      </c>
      <c r="B101" s="60">
        <v>5</v>
      </c>
      <c r="C101" s="61">
        <v>2</v>
      </c>
      <c r="D101" s="52">
        <v>1</v>
      </c>
      <c r="E101" s="60">
        <v>1</v>
      </c>
      <c r="F101" s="68">
        <v>1</v>
      </c>
      <c r="G101" s="155" t="s">
        <v>221</v>
      </c>
      <c r="H101" s="46">
        <v>71</v>
      </c>
      <c r="I101" s="112">
        <v>0</v>
      </c>
      <c r="J101" s="112">
        <v>0</v>
      </c>
      <c r="K101" s="112">
        <v>0</v>
      </c>
      <c r="L101" s="112">
        <v>0</v>
      </c>
      <c r="M101" s="5"/>
    </row>
    <row r="102" spans="1:13" ht="25.5" hidden="1" customHeight="1">
      <c r="A102" s="59">
        <v>2</v>
      </c>
      <c r="B102" s="60">
        <v>5</v>
      </c>
      <c r="C102" s="61">
        <v>2</v>
      </c>
      <c r="D102" s="52">
        <v>1</v>
      </c>
      <c r="E102" s="60">
        <v>1</v>
      </c>
      <c r="F102" s="68">
        <v>2</v>
      </c>
      <c r="G102" s="155" t="s">
        <v>82</v>
      </c>
      <c r="H102" s="46">
        <v>72</v>
      </c>
      <c r="I102" s="112">
        <v>0</v>
      </c>
      <c r="J102" s="112">
        <v>0</v>
      </c>
      <c r="K102" s="112">
        <v>0</v>
      </c>
      <c r="L102" s="112">
        <v>0</v>
      </c>
      <c r="M102" s="5"/>
    </row>
    <row r="103" spans="1:13" ht="28.5" hidden="1" customHeight="1">
      <c r="A103" s="59">
        <v>2</v>
      </c>
      <c r="B103" s="60">
        <v>5</v>
      </c>
      <c r="C103" s="61">
        <v>3</v>
      </c>
      <c r="D103" s="52"/>
      <c r="E103" s="60"/>
      <c r="F103" s="68"/>
      <c r="G103" s="155" t="s">
        <v>83</v>
      </c>
      <c r="H103" s="46">
        <v>73</v>
      </c>
      <c r="I103" s="108">
        <f>I104+I110</f>
        <v>0</v>
      </c>
      <c r="J103" s="108">
        <f>J104+J110</f>
        <v>0</v>
      </c>
      <c r="K103" s="108">
        <f>K104+K110</f>
        <v>0</v>
      </c>
      <c r="L103" s="108">
        <f>L104+L110</f>
        <v>0</v>
      </c>
      <c r="M103" s="5"/>
    </row>
    <row r="104" spans="1:13" ht="41.25" hidden="1" customHeight="1">
      <c r="A104" s="59">
        <v>2</v>
      </c>
      <c r="B104" s="60">
        <v>5</v>
      </c>
      <c r="C104" s="61">
        <v>3</v>
      </c>
      <c r="D104" s="52">
        <v>1</v>
      </c>
      <c r="E104" s="60"/>
      <c r="F104" s="68"/>
      <c r="G104" s="52" t="s">
        <v>222</v>
      </c>
      <c r="H104" s="46">
        <v>74</v>
      </c>
      <c r="I104" s="108">
        <f>I105</f>
        <v>0</v>
      </c>
      <c r="J104" s="131">
        <f>J105</f>
        <v>0</v>
      </c>
      <c r="K104" s="109">
        <f>K105</f>
        <v>0</v>
      </c>
      <c r="L104" s="108">
        <f>L105</f>
        <v>0</v>
      </c>
      <c r="M104" s="5"/>
    </row>
    <row r="105" spans="1:13" ht="39.75" hidden="1" customHeight="1">
      <c r="A105" s="72">
        <v>2</v>
      </c>
      <c r="B105" s="73">
        <v>5</v>
      </c>
      <c r="C105" s="74">
        <v>3</v>
      </c>
      <c r="D105" s="71">
        <v>1</v>
      </c>
      <c r="E105" s="73">
        <v>1</v>
      </c>
      <c r="F105" s="75"/>
      <c r="G105" s="71" t="s">
        <v>222</v>
      </c>
      <c r="H105" s="46">
        <v>75</v>
      </c>
      <c r="I105" s="113">
        <f>SUM(I106:I109)</f>
        <v>0</v>
      </c>
      <c r="J105" s="113">
        <f>SUM(J106:J109)</f>
        <v>0</v>
      </c>
      <c r="K105" s="113">
        <f>SUM(K106:K109)</f>
        <v>0</v>
      </c>
      <c r="L105" s="113">
        <f>SUM(L106:L109)</f>
        <v>0</v>
      </c>
      <c r="M105" s="5"/>
    </row>
    <row r="106" spans="1:13" ht="41.25" hidden="1" customHeight="1">
      <c r="A106" s="59">
        <v>2</v>
      </c>
      <c r="B106" s="60">
        <v>5</v>
      </c>
      <c r="C106" s="61">
        <v>3</v>
      </c>
      <c r="D106" s="52">
        <v>1</v>
      </c>
      <c r="E106" s="60">
        <v>1</v>
      </c>
      <c r="F106" s="68">
        <v>1</v>
      </c>
      <c r="G106" s="52" t="s">
        <v>222</v>
      </c>
      <c r="H106" s="46">
        <v>76</v>
      </c>
      <c r="I106" s="112">
        <v>0</v>
      </c>
      <c r="J106" s="112">
        <v>0</v>
      </c>
      <c r="K106" s="112">
        <v>0</v>
      </c>
      <c r="L106" s="112">
        <v>0</v>
      </c>
      <c r="M106" s="5"/>
    </row>
    <row r="107" spans="1:13" ht="38.25" hidden="1" customHeight="1">
      <c r="A107" s="72">
        <v>2</v>
      </c>
      <c r="B107" s="73">
        <v>5</v>
      </c>
      <c r="C107" s="74">
        <v>3</v>
      </c>
      <c r="D107" s="71">
        <v>1</v>
      </c>
      <c r="E107" s="73">
        <v>1</v>
      </c>
      <c r="F107" s="75">
        <v>2</v>
      </c>
      <c r="G107" s="71" t="s">
        <v>223</v>
      </c>
      <c r="H107" s="46">
        <v>77</v>
      </c>
      <c r="I107" s="112">
        <v>0</v>
      </c>
      <c r="J107" s="112">
        <v>0</v>
      </c>
      <c r="K107" s="112">
        <v>0</v>
      </c>
      <c r="L107" s="112">
        <v>0</v>
      </c>
      <c r="M107" s="5"/>
    </row>
    <row r="108" spans="1:13" ht="40.5" hidden="1" customHeight="1">
      <c r="A108" s="72">
        <v>2</v>
      </c>
      <c r="B108" s="73">
        <v>5</v>
      </c>
      <c r="C108" s="74">
        <v>3</v>
      </c>
      <c r="D108" s="71">
        <v>1</v>
      </c>
      <c r="E108" s="73">
        <v>1</v>
      </c>
      <c r="F108" s="75">
        <v>3</v>
      </c>
      <c r="G108" s="71" t="s">
        <v>224</v>
      </c>
      <c r="H108" s="46">
        <v>78</v>
      </c>
      <c r="I108" s="130">
        <v>0</v>
      </c>
      <c r="J108" s="130">
        <v>0</v>
      </c>
      <c r="K108" s="130">
        <v>0</v>
      </c>
      <c r="L108" s="130">
        <v>0</v>
      </c>
      <c r="M108" s="5"/>
    </row>
    <row r="109" spans="1:13" ht="26.25" hidden="1" customHeight="1">
      <c r="A109" s="72">
        <v>2</v>
      </c>
      <c r="B109" s="73">
        <v>5</v>
      </c>
      <c r="C109" s="74">
        <v>3</v>
      </c>
      <c r="D109" s="71">
        <v>1</v>
      </c>
      <c r="E109" s="73">
        <v>1</v>
      </c>
      <c r="F109" s="75">
        <v>4</v>
      </c>
      <c r="G109" s="71" t="s">
        <v>225</v>
      </c>
      <c r="H109" s="46">
        <v>79</v>
      </c>
      <c r="I109" s="111">
        <v>0</v>
      </c>
      <c r="J109" s="111">
        <v>0</v>
      </c>
      <c r="K109" s="111">
        <v>0</v>
      </c>
      <c r="L109" s="111">
        <v>0</v>
      </c>
      <c r="M109" s="5"/>
    </row>
    <row r="110" spans="1:13" ht="27.75" hidden="1" customHeight="1">
      <c r="A110" s="72">
        <v>2</v>
      </c>
      <c r="B110" s="73">
        <v>5</v>
      </c>
      <c r="C110" s="74">
        <v>3</v>
      </c>
      <c r="D110" s="71">
        <v>2</v>
      </c>
      <c r="E110" s="73"/>
      <c r="F110" s="75"/>
      <c r="G110" s="71" t="s">
        <v>84</v>
      </c>
      <c r="H110" s="46">
        <v>80</v>
      </c>
      <c r="I110" s="113">
        <f>I111</f>
        <v>0</v>
      </c>
      <c r="J110" s="113">
        <f>J111</f>
        <v>0</v>
      </c>
      <c r="K110" s="113">
        <f>K111</f>
        <v>0</v>
      </c>
      <c r="L110" s="113">
        <f>L111</f>
        <v>0</v>
      </c>
      <c r="M110" s="5"/>
    </row>
    <row r="111" spans="1:13" ht="25.5" hidden="1" customHeight="1">
      <c r="A111" s="72">
        <v>2</v>
      </c>
      <c r="B111" s="73">
        <v>5</v>
      </c>
      <c r="C111" s="74">
        <v>3</v>
      </c>
      <c r="D111" s="71">
        <v>2</v>
      </c>
      <c r="E111" s="73">
        <v>1</v>
      </c>
      <c r="F111" s="75"/>
      <c r="G111" s="71" t="s">
        <v>84</v>
      </c>
      <c r="H111" s="46">
        <v>81</v>
      </c>
      <c r="I111" s="109">
        <f>SUM(I112:I115)</f>
        <v>0</v>
      </c>
      <c r="J111" s="109">
        <f>SUM(J112:J115)</f>
        <v>0</v>
      </c>
      <c r="K111" s="109">
        <f>SUM(K112:K115)</f>
        <v>0</v>
      </c>
      <c r="L111" s="109">
        <f>SUM(L112:L115)</f>
        <v>0</v>
      </c>
      <c r="M111" s="5"/>
    </row>
    <row r="112" spans="1:13" ht="30" hidden="1" customHeight="1">
      <c r="A112" s="72">
        <v>2</v>
      </c>
      <c r="B112" s="73">
        <v>5</v>
      </c>
      <c r="C112" s="74">
        <v>3</v>
      </c>
      <c r="D112" s="71">
        <v>2</v>
      </c>
      <c r="E112" s="73">
        <v>1</v>
      </c>
      <c r="F112" s="75">
        <v>1</v>
      </c>
      <c r="G112" s="71" t="s">
        <v>84</v>
      </c>
      <c r="H112" s="46">
        <v>82</v>
      </c>
      <c r="I112" s="112">
        <v>0</v>
      </c>
      <c r="J112" s="112">
        <v>0</v>
      </c>
      <c r="K112" s="112">
        <v>0</v>
      </c>
      <c r="L112" s="112">
        <v>0</v>
      </c>
      <c r="M112" s="5"/>
    </row>
    <row r="113" spans="1:13" ht="32.25" hidden="1" customHeight="1">
      <c r="A113" s="72">
        <v>2</v>
      </c>
      <c r="B113" s="73">
        <v>5</v>
      </c>
      <c r="C113" s="74">
        <v>3</v>
      </c>
      <c r="D113" s="71">
        <v>2</v>
      </c>
      <c r="E113" s="73">
        <v>1</v>
      </c>
      <c r="F113" s="75">
        <v>2</v>
      </c>
      <c r="G113" s="71" t="s">
        <v>226</v>
      </c>
      <c r="H113" s="46">
        <v>83</v>
      </c>
      <c r="I113" s="112">
        <v>0</v>
      </c>
      <c r="J113" s="112">
        <v>0</v>
      </c>
      <c r="K113" s="112">
        <v>0</v>
      </c>
      <c r="L113" s="112">
        <v>0</v>
      </c>
      <c r="M113" s="5"/>
    </row>
    <row r="114" spans="1:13" ht="27" hidden="1" customHeight="1">
      <c r="A114" s="72">
        <v>2</v>
      </c>
      <c r="B114" s="73">
        <v>5</v>
      </c>
      <c r="C114" s="74">
        <v>3</v>
      </c>
      <c r="D114" s="71">
        <v>2</v>
      </c>
      <c r="E114" s="73">
        <v>1</v>
      </c>
      <c r="F114" s="75">
        <v>3</v>
      </c>
      <c r="G114" s="71" t="s">
        <v>227</v>
      </c>
      <c r="H114" s="46">
        <v>84</v>
      </c>
      <c r="I114" s="112">
        <v>0</v>
      </c>
      <c r="J114" s="112">
        <v>0</v>
      </c>
      <c r="K114" s="112">
        <v>0</v>
      </c>
      <c r="L114" s="112">
        <v>0</v>
      </c>
      <c r="M114" s="5"/>
    </row>
    <row r="115" spans="1:13" ht="27" hidden="1" customHeight="1">
      <c r="A115" s="72">
        <v>2</v>
      </c>
      <c r="B115" s="73">
        <v>5</v>
      </c>
      <c r="C115" s="74">
        <v>3</v>
      </c>
      <c r="D115" s="71">
        <v>2</v>
      </c>
      <c r="E115" s="73">
        <v>1</v>
      </c>
      <c r="F115" s="75">
        <v>4</v>
      </c>
      <c r="G115" s="71" t="s">
        <v>228</v>
      </c>
      <c r="H115" s="46">
        <v>85</v>
      </c>
      <c r="I115" s="112">
        <v>0</v>
      </c>
      <c r="J115" s="112">
        <v>0</v>
      </c>
      <c r="K115" s="112">
        <v>0</v>
      </c>
      <c r="L115" s="112">
        <v>0</v>
      </c>
      <c r="M115" s="5"/>
    </row>
    <row r="116" spans="1:13" ht="16.5" hidden="1" customHeight="1">
      <c r="A116" s="67">
        <v>2</v>
      </c>
      <c r="B116" s="42">
        <v>6</v>
      </c>
      <c r="C116" s="43"/>
      <c r="D116" s="44"/>
      <c r="E116" s="42"/>
      <c r="F116" s="69"/>
      <c r="G116" s="161" t="s">
        <v>85</v>
      </c>
      <c r="H116" s="46">
        <v>86</v>
      </c>
      <c r="I116" s="108">
        <f>SUM(I117+I122+I126+I130+I134+I138)</f>
        <v>0</v>
      </c>
      <c r="J116" s="108">
        <f>SUM(J117+J122+J126+J130+J134+J138)</f>
        <v>0</v>
      </c>
      <c r="K116" s="108">
        <f>SUM(K117+K122+K126+K130+K134+K138)</f>
        <v>0</v>
      </c>
      <c r="L116" s="108">
        <f>SUM(L117+L122+L126+L130+L134+L138)</f>
        <v>0</v>
      </c>
      <c r="M116" s="5"/>
    </row>
    <row r="117" spans="1:13" ht="14.25" hidden="1" customHeight="1">
      <c r="A117" s="72">
        <v>2</v>
      </c>
      <c r="B117" s="73">
        <v>6</v>
      </c>
      <c r="C117" s="74">
        <v>1</v>
      </c>
      <c r="D117" s="71"/>
      <c r="E117" s="73"/>
      <c r="F117" s="75"/>
      <c r="G117" s="71" t="s">
        <v>86</v>
      </c>
      <c r="H117" s="46">
        <v>87</v>
      </c>
      <c r="I117" s="113">
        <f t="shared" ref="I117:L118" si="6">I118</f>
        <v>0</v>
      </c>
      <c r="J117" s="120">
        <f t="shared" si="6"/>
        <v>0</v>
      </c>
      <c r="K117" s="121">
        <f t="shared" si="6"/>
        <v>0</v>
      </c>
      <c r="L117" s="113">
        <f t="shared" si="6"/>
        <v>0</v>
      </c>
      <c r="M117" s="5"/>
    </row>
    <row r="118" spans="1:13" ht="14.25" hidden="1" customHeight="1">
      <c r="A118" s="59">
        <v>2</v>
      </c>
      <c r="B118" s="60">
        <v>6</v>
      </c>
      <c r="C118" s="61">
        <v>1</v>
      </c>
      <c r="D118" s="52">
        <v>1</v>
      </c>
      <c r="E118" s="60"/>
      <c r="F118" s="68"/>
      <c r="G118" s="52" t="s">
        <v>86</v>
      </c>
      <c r="H118" s="46">
        <v>88</v>
      </c>
      <c r="I118" s="108">
        <f t="shared" si="6"/>
        <v>0</v>
      </c>
      <c r="J118" s="131">
        <f t="shared" si="6"/>
        <v>0</v>
      </c>
      <c r="K118" s="109">
        <f t="shared" si="6"/>
        <v>0</v>
      </c>
      <c r="L118" s="108">
        <f t="shared" si="6"/>
        <v>0</v>
      </c>
      <c r="M118" s="5"/>
    </row>
    <row r="119" spans="1:13" hidden="1">
      <c r="A119" s="59">
        <v>2</v>
      </c>
      <c r="B119" s="60">
        <v>6</v>
      </c>
      <c r="C119" s="61">
        <v>1</v>
      </c>
      <c r="D119" s="52">
        <v>1</v>
      </c>
      <c r="E119" s="60">
        <v>1</v>
      </c>
      <c r="F119" s="68"/>
      <c r="G119" s="52" t="s">
        <v>86</v>
      </c>
      <c r="H119" s="46">
        <v>89</v>
      </c>
      <c r="I119" s="108">
        <f>SUM(I120:I121)</f>
        <v>0</v>
      </c>
      <c r="J119" s="131">
        <f>SUM(J120:J121)</f>
        <v>0</v>
      </c>
      <c r="K119" s="109">
        <f>SUM(K120:K121)</f>
        <v>0</v>
      </c>
      <c r="L119" s="108">
        <f>SUM(L120:L121)</f>
        <v>0</v>
      </c>
    </row>
    <row r="120" spans="1:13" ht="13.5" hidden="1" customHeight="1">
      <c r="A120" s="59">
        <v>2</v>
      </c>
      <c r="B120" s="60">
        <v>6</v>
      </c>
      <c r="C120" s="61">
        <v>1</v>
      </c>
      <c r="D120" s="52">
        <v>1</v>
      </c>
      <c r="E120" s="60">
        <v>1</v>
      </c>
      <c r="F120" s="68">
        <v>1</v>
      </c>
      <c r="G120" s="52" t="s">
        <v>87</v>
      </c>
      <c r="H120" s="46">
        <v>90</v>
      </c>
      <c r="I120" s="112">
        <v>0</v>
      </c>
      <c r="J120" s="112">
        <v>0</v>
      </c>
      <c r="K120" s="112">
        <v>0</v>
      </c>
      <c r="L120" s="112">
        <v>0</v>
      </c>
      <c r="M120" s="5"/>
    </row>
    <row r="121" spans="1:13" hidden="1">
      <c r="A121" s="66">
        <v>2</v>
      </c>
      <c r="B121" s="50">
        <v>6</v>
      </c>
      <c r="C121" s="49">
        <v>1</v>
      </c>
      <c r="D121" s="56">
        <v>1</v>
      </c>
      <c r="E121" s="50">
        <v>1</v>
      </c>
      <c r="F121" s="70">
        <v>2</v>
      </c>
      <c r="G121" s="56" t="s">
        <v>88</v>
      </c>
      <c r="H121" s="46">
        <v>91</v>
      </c>
      <c r="I121" s="110">
        <v>0</v>
      </c>
      <c r="J121" s="110">
        <v>0</v>
      </c>
      <c r="K121" s="110">
        <v>0</v>
      </c>
      <c r="L121" s="110">
        <v>0</v>
      </c>
    </row>
    <row r="122" spans="1:13" ht="25.5" hidden="1" customHeight="1">
      <c r="A122" s="59">
        <v>2</v>
      </c>
      <c r="B122" s="60">
        <v>6</v>
      </c>
      <c r="C122" s="61">
        <v>2</v>
      </c>
      <c r="D122" s="52"/>
      <c r="E122" s="60"/>
      <c r="F122" s="68"/>
      <c r="G122" s="52" t="s">
        <v>89</v>
      </c>
      <c r="H122" s="46">
        <v>92</v>
      </c>
      <c r="I122" s="108">
        <f t="shared" ref="I122:L124" si="7">I123</f>
        <v>0</v>
      </c>
      <c r="J122" s="131">
        <f t="shared" si="7"/>
        <v>0</v>
      </c>
      <c r="K122" s="109">
        <f t="shared" si="7"/>
        <v>0</v>
      </c>
      <c r="L122" s="108">
        <f t="shared" si="7"/>
        <v>0</v>
      </c>
      <c r="M122" s="5"/>
    </row>
    <row r="123" spans="1:13" ht="14.25" hidden="1" customHeight="1">
      <c r="A123" s="59">
        <v>2</v>
      </c>
      <c r="B123" s="60">
        <v>6</v>
      </c>
      <c r="C123" s="61">
        <v>2</v>
      </c>
      <c r="D123" s="52">
        <v>1</v>
      </c>
      <c r="E123" s="60"/>
      <c r="F123" s="68"/>
      <c r="G123" s="52" t="s">
        <v>89</v>
      </c>
      <c r="H123" s="46">
        <v>93</v>
      </c>
      <c r="I123" s="108">
        <f t="shared" si="7"/>
        <v>0</v>
      </c>
      <c r="J123" s="131">
        <f t="shared" si="7"/>
        <v>0</v>
      </c>
      <c r="K123" s="109">
        <f t="shared" si="7"/>
        <v>0</v>
      </c>
      <c r="L123" s="108">
        <f t="shared" si="7"/>
        <v>0</v>
      </c>
      <c r="M123" s="5"/>
    </row>
    <row r="124" spans="1:13" ht="14.25" hidden="1" customHeight="1">
      <c r="A124" s="59">
        <v>2</v>
      </c>
      <c r="B124" s="60">
        <v>6</v>
      </c>
      <c r="C124" s="61">
        <v>2</v>
      </c>
      <c r="D124" s="52">
        <v>1</v>
      </c>
      <c r="E124" s="60">
        <v>1</v>
      </c>
      <c r="F124" s="68"/>
      <c r="G124" s="52" t="s">
        <v>89</v>
      </c>
      <c r="H124" s="46">
        <v>94</v>
      </c>
      <c r="I124" s="138">
        <f t="shared" si="7"/>
        <v>0</v>
      </c>
      <c r="J124" s="122">
        <f t="shared" si="7"/>
        <v>0</v>
      </c>
      <c r="K124" s="123">
        <f t="shared" si="7"/>
        <v>0</v>
      </c>
      <c r="L124" s="138">
        <f t="shared" si="7"/>
        <v>0</v>
      </c>
      <c r="M124" s="5"/>
    </row>
    <row r="125" spans="1:13" ht="25.5" hidden="1" customHeight="1">
      <c r="A125" s="59">
        <v>2</v>
      </c>
      <c r="B125" s="60">
        <v>6</v>
      </c>
      <c r="C125" s="61">
        <v>2</v>
      </c>
      <c r="D125" s="52">
        <v>1</v>
      </c>
      <c r="E125" s="60">
        <v>1</v>
      </c>
      <c r="F125" s="68">
        <v>1</v>
      </c>
      <c r="G125" s="52" t="s">
        <v>89</v>
      </c>
      <c r="H125" s="46">
        <v>95</v>
      </c>
      <c r="I125" s="112">
        <v>0</v>
      </c>
      <c r="J125" s="112">
        <v>0</v>
      </c>
      <c r="K125" s="112">
        <v>0</v>
      </c>
      <c r="L125" s="112">
        <v>0</v>
      </c>
      <c r="M125" s="5"/>
    </row>
    <row r="126" spans="1:13" ht="26.25" hidden="1" customHeight="1">
      <c r="A126" s="66">
        <v>2</v>
      </c>
      <c r="B126" s="50">
        <v>6</v>
      </c>
      <c r="C126" s="49">
        <v>3</v>
      </c>
      <c r="D126" s="56"/>
      <c r="E126" s="50"/>
      <c r="F126" s="70"/>
      <c r="G126" s="56" t="s">
        <v>90</v>
      </c>
      <c r="H126" s="46">
        <v>96</v>
      </c>
      <c r="I126" s="117">
        <f t="shared" ref="I126:L128" si="8">I127</f>
        <v>0</v>
      </c>
      <c r="J126" s="118">
        <f t="shared" si="8"/>
        <v>0</v>
      </c>
      <c r="K126" s="119">
        <f t="shared" si="8"/>
        <v>0</v>
      </c>
      <c r="L126" s="117">
        <f t="shared" si="8"/>
        <v>0</v>
      </c>
      <c r="M126" s="5"/>
    </row>
    <row r="127" spans="1:13" ht="25.5" hidden="1" customHeight="1">
      <c r="A127" s="59">
        <v>2</v>
      </c>
      <c r="B127" s="60">
        <v>6</v>
      </c>
      <c r="C127" s="61">
        <v>3</v>
      </c>
      <c r="D127" s="52">
        <v>1</v>
      </c>
      <c r="E127" s="60"/>
      <c r="F127" s="68"/>
      <c r="G127" s="52" t="s">
        <v>90</v>
      </c>
      <c r="H127" s="46">
        <v>97</v>
      </c>
      <c r="I127" s="108">
        <f t="shared" si="8"/>
        <v>0</v>
      </c>
      <c r="J127" s="131">
        <f t="shared" si="8"/>
        <v>0</v>
      </c>
      <c r="K127" s="109">
        <f t="shared" si="8"/>
        <v>0</v>
      </c>
      <c r="L127" s="108">
        <f t="shared" si="8"/>
        <v>0</v>
      </c>
      <c r="M127" s="5"/>
    </row>
    <row r="128" spans="1:13" ht="26.25" hidden="1" customHeight="1">
      <c r="A128" s="59">
        <v>2</v>
      </c>
      <c r="B128" s="60">
        <v>6</v>
      </c>
      <c r="C128" s="61">
        <v>3</v>
      </c>
      <c r="D128" s="52">
        <v>1</v>
      </c>
      <c r="E128" s="60">
        <v>1</v>
      </c>
      <c r="F128" s="68"/>
      <c r="G128" s="52" t="s">
        <v>90</v>
      </c>
      <c r="H128" s="46">
        <v>98</v>
      </c>
      <c r="I128" s="108">
        <f t="shared" si="8"/>
        <v>0</v>
      </c>
      <c r="J128" s="131">
        <f t="shared" si="8"/>
        <v>0</v>
      </c>
      <c r="K128" s="109">
        <f t="shared" si="8"/>
        <v>0</v>
      </c>
      <c r="L128" s="108">
        <f t="shared" si="8"/>
        <v>0</v>
      </c>
      <c r="M128" s="5"/>
    </row>
    <row r="129" spans="1:13" ht="27" hidden="1" customHeight="1">
      <c r="A129" s="59">
        <v>2</v>
      </c>
      <c r="B129" s="60">
        <v>6</v>
      </c>
      <c r="C129" s="61">
        <v>3</v>
      </c>
      <c r="D129" s="52">
        <v>1</v>
      </c>
      <c r="E129" s="60">
        <v>1</v>
      </c>
      <c r="F129" s="68">
        <v>1</v>
      </c>
      <c r="G129" s="52" t="s">
        <v>90</v>
      </c>
      <c r="H129" s="46">
        <v>99</v>
      </c>
      <c r="I129" s="112">
        <v>0</v>
      </c>
      <c r="J129" s="112">
        <v>0</v>
      </c>
      <c r="K129" s="112">
        <v>0</v>
      </c>
      <c r="L129" s="112">
        <v>0</v>
      </c>
      <c r="M129" s="5"/>
    </row>
    <row r="130" spans="1:13" ht="25.5" hidden="1" customHeight="1">
      <c r="A130" s="66">
        <v>2</v>
      </c>
      <c r="B130" s="50">
        <v>6</v>
      </c>
      <c r="C130" s="49">
        <v>4</v>
      </c>
      <c r="D130" s="56"/>
      <c r="E130" s="50"/>
      <c r="F130" s="70"/>
      <c r="G130" s="56" t="s">
        <v>91</v>
      </c>
      <c r="H130" s="46">
        <v>100</v>
      </c>
      <c r="I130" s="117">
        <f t="shared" ref="I130:L132" si="9">I131</f>
        <v>0</v>
      </c>
      <c r="J130" s="118">
        <f t="shared" si="9"/>
        <v>0</v>
      </c>
      <c r="K130" s="119">
        <f t="shared" si="9"/>
        <v>0</v>
      </c>
      <c r="L130" s="117">
        <f t="shared" si="9"/>
        <v>0</v>
      </c>
      <c r="M130" s="5"/>
    </row>
    <row r="131" spans="1:13" ht="27" hidden="1" customHeight="1">
      <c r="A131" s="59">
        <v>2</v>
      </c>
      <c r="B131" s="60">
        <v>6</v>
      </c>
      <c r="C131" s="61">
        <v>4</v>
      </c>
      <c r="D131" s="52">
        <v>1</v>
      </c>
      <c r="E131" s="60"/>
      <c r="F131" s="68"/>
      <c r="G131" s="52" t="s">
        <v>91</v>
      </c>
      <c r="H131" s="46">
        <v>101</v>
      </c>
      <c r="I131" s="108">
        <f t="shared" si="9"/>
        <v>0</v>
      </c>
      <c r="J131" s="131">
        <f t="shared" si="9"/>
        <v>0</v>
      </c>
      <c r="K131" s="109">
        <f t="shared" si="9"/>
        <v>0</v>
      </c>
      <c r="L131" s="108">
        <f t="shared" si="9"/>
        <v>0</v>
      </c>
      <c r="M131" s="5"/>
    </row>
    <row r="132" spans="1:13" ht="27" hidden="1" customHeight="1">
      <c r="A132" s="59">
        <v>2</v>
      </c>
      <c r="B132" s="60">
        <v>6</v>
      </c>
      <c r="C132" s="61">
        <v>4</v>
      </c>
      <c r="D132" s="52">
        <v>1</v>
      </c>
      <c r="E132" s="60">
        <v>1</v>
      </c>
      <c r="F132" s="68"/>
      <c r="G132" s="52" t="s">
        <v>91</v>
      </c>
      <c r="H132" s="46">
        <v>102</v>
      </c>
      <c r="I132" s="108">
        <f t="shared" si="9"/>
        <v>0</v>
      </c>
      <c r="J132" s="131">
        <f t="shared" si="9"/>
        <v>0</v>
      </c>
      <c r="K132" s="109">
        <f t="shared" si="9"/>
        <v>0</v>
      </c>
      <c r="L132" s="108">
        <f t="shared" si="9"/>
        <v>0</v>
      </c>
      <c r="M132" s="5"/>
    </row>
    <row r="133" spans="1:13" ht="27.75" hidden="1" customHeight="1">
      <c r="A133" s="59">
        <v>2</v>
      </c>
      <c r="B133" s="60">
        <v>6</v>
      </c>
      <c r="C133" s="61">
        <v>4</v>
      </c>
      <c r="D133" s="52">
        <v>1</v>
      </c>
      <c r="E133" s="60">
        <v>1</v>
      </c>
      <c r="F133" s="68">
        <v>1</v>
      </c>
      <c r="G133" s="52" t="s">
        <v>91</v>
      </c>
      <c r="H133" s="46">
        <v>103</v>
      </c>
      <c r="I133" s="112">
        <v>0</v>
      </c>
      <c r="J133" s="112">
        <v>0</v>
      </c>
      <c r="K133" s="112">
        <v>0</v>
      </c>
      <c r="L133" s="112">
        <v>0</v>
      </c>
      <c r="M133" s="5"/>
    </row>
    <row r="134" spans="1:13" ht="27" hidden="1" customHeight="1">
      <c r="A134" s="72">
        <v>2</v>
      </c>
      <c r="B134" s="83">
        <v>6</v>
      </c>
      <c r="C134" s="84">
        <v>5</v>
      </c>
      <c r="D134" s="77"/>
      <c r="E134" s="83"/>
      <c r="F134" s="78"/>
      <c r="G134" s="77" t="s">
        <v>92</v>
      </c>
      <c r="H134" s="46">
        <v>104</v>
      </c>
      <c r="I134" s="114">
        <f t="shared" ref="I134:L136" si="10">I135</f>
        <v>0</v>
      </c>
      <c r="J134" s="124">
        <f t="shared" si="10"/>
        <v>0</v>
      </c>
      <c r="K134" s="115">
        <f t="shared" si="10"/>
        <v>0</v>
      </c>
      <c r="L134" s="114">
        <f t="shared" si="10"/>
        <v>0</v>
      </c>
      <c r="M134" s="5"/>
    </row>
    <row r="135" spans="1:13" ht="29.25" hidden="1" customHeight="1">
      <c r="A135" s="59">
        <v>2</v>
      </c>
      <c r="B135" s="60">
        <v>6</v>
      </c>
      <c r="C135" s="61">
        <v>5</v>
      </c>
      <c r="D135" s="52">
        <v>1</v>
      </c>
      <c r="E135" s="60"/>
      <c r="F135" s="68"/>
      <c r="G135" s="77" t="s">
        <v>92</v>
      </c>
      <c r="H135" s="46">
        <v>105</v>
      </c>
      <c r="I135" s="108">
        <f t="shared" si="10"/>
        <v>0</v>
      </c>
      <c r="J135" s="131">
        <f t="shared" si="10"/>
        <v>0</v>
      </c>
      <c r="K135" s="109">
        <f t="shared" si="10"/>
        <v>0</v>
      </c>
      <c r="L135" s="108">
        <f t="shared" si="10"/>
        <v>0</v>
      </c>
      <c r="M135" s="5"/>
    </row>
    <row r="136" spans="1:13" ht="25.5" hidden="1" customHeight="1">
      <c r="A136" s="59">
        <v>2</v>
      </c>
      <c r="B136" s="60">
        <v>6</v>
      </c>
      <c r="C136" s="61">
        <v>5</v>
      </c>
      <c r="D136" s="52">
        <v>1</v>
      </c>
      <c r="E136" s="60">
        <v>1</v>
      </c>
      <c r="F136" s="68"/>
      <c r="G136" s="77" t="s">
        <v>92</v>
      </c>
      <c r="H136" s="46">
        <v>106</v>
      </c>
      <c r="I136" s="108">
        <f t="shared" si="10"/>
        <v>0</v>
      </c>
      <c r="J136" s="131">
        <f t="shared" si="10"/>
        <v>0</v>
      </c>
      <c r="K136" s="109">
        <f t="shared" si="10"/>
        <v>0</v>
      </c>
      <c r="L136" s="108">
        <f t="shared" si="10"/>
        <v>0</v>
      </c>
      <c r="M136" s="5"/>
    </row>
    <row r="137" spans="1:13" ht="27.75" hidden="1" customHeight="1">
      <c r="A137" s="60">
        <v>2</v>
      </c>
      <c r="B137" s="61">
        <v>6</v>
      </c>
      <c r="C137" s="60">
        <v>5</v>
      </c>
      <c r="D137" s="60">
        <v>1</v>
      </c>
      <c r="E137" s="52">
        <v>1</v>
      </c>
      <c r="F137" s="68">
        <v>1</v>
      </c>
      <c r="G137" s="60" t="s">
        <v>93</v>
      </c>
      <c r="H137" s="46">
        <v>107</v>
      </c>
      <c r="I137" s="112">
        <v>0</v>
      </c>
      <c r="J137" s="112">
        <v>0</v>
      </c>
      <c r="K137" s="112">
        <v>0</v>
      </c>
      <c r="L137" s="112">
        <v>0</v>
      </c>
      <c r="M137" s="5"/>
    </row>
    <row r="138" spans="1:13" ht="27.75" hidden="1" customHeight="1">
      <c r="A138" s="59">
        <v>2</v>
      </c>
      <c r="B138" s="61">
        <v>6</v>
      </c>
      <c r="C138" s="60">
        <v>6</v>
      </c>
      <c r="D138" s="61"/>
      <c r="E138" s="52"/>
      <c r="F138" s="62"/>
      <c r="G138" s="79" t="s">
        <v>94</v>
      </c>
      <c r="H138" s="46">
        <v>108</v>
      </c>
      <c r="I138" s="109">
        <f t="shared" ref="I138:L140" si="11">I139</f>
        <v>0</v>
      </c>
      <c r="J138" s="108">
        <f t="shared" si="11"/>
        <v>0</v>
      </c>
      <c r="K138" s="108">
        <f t="shared" si="11"/>
        <v>0</v>
      </c>
      <c r="L138" s="108">
        <f t="shared" si="11"/>
        <v>0</v>
      </c>
      <c r="M138" s="5"/>
    </row>
    <row r="139" spans="1:13" ht="27.75" hidden="1" customHeight="1">
      <c r="A139" s="59">
        <v>2</v>
      </c>
      <c r="B139" s="61">
        <v>6</v>
      </c>
      <c r="C139" s="60">
        <v>6</v>
      </c>
      <c r="D139" s="61">
        <v>1</v>
      </c>
      <c r="E139" s="52"/>
      <c r="F139" s="62"/>
      <c r="G139" s="79" t="s">
        <v>94</v>
      </c>
      <c r="H139" s="46">
        <v>109</v>
      </c>
      <c r="I139" s="108">
        <f t="shared" si="11"/>
        <v>0</v>
      </c>
      <c r="J139" s="108">
        <f t="shared" si="11"/>
        <v>0</v>
      </c>
      <c r="K139" s="108">
        <f t="shared" si="11"/>
        <v>0</v>
      </c>
      <c r="L139" s="108">
        <f t="shared" si="11"/>
        <v>0</v>
      </c>
      <c r="M139" s="5"/>
    </row>
    <row r="140" spans="1:13" ht="27.75" hidden="1" customHeight="1">
      <c r="A140" s="59">
        <v>2</v>
      </c>
      <c r="B140" s="61">
        <v>6</v>
      </c>
      <c r="C140" s="60">
        <v>6</v>
      </c>
      <c r="D140" s="61">
        <v>1</v>
      </c>
      <c r="E140" s="52">
        <v>1</v>
      </c>
      <c r="F140" s="62"/>
      <c r="G140" s="79" t="s">
        <v>94</v>
      </c>
      <c r="H140" s="46">
        <v>110</v>
      </c>
      <c r="I140" s="108">
        <f t="shared" si="11"/>
        <v>0</v>
      </c>
      <c r="J140" s="108">
        <f t="shared" si="11"/>
        <v>0</v>
      </c>
      <c r="K140" s="108">
        <f t="shared" si="11"/>
        <v>0</v>
      </c>
      <c r="L140" s="108">
        <f t="shared" si="11"/>
        <v>0</v>
      </c>
      <c r="M140" s="5"/>
    </row>
    <row r="141" spans="1:13" ht="27.75" hidden="1" customHeight="1">
      <c r="A141" s="59">
        <v>2</v>
      </c>
      <c r="B141" s="61">
        <v>6</v>
      </c>
      <c r="C141" s="60">
        <v>6</v>
      </c>
      <c r="D141" s="61">
        <v>1</v>
      </c>
      <c r="E141" s="52">
        <v>1</v>
      </c>
      <c r="F141" s="62">
        <v>1</v>
      </c>
      <c r="G141" s="80" t="s">
        <v>94</v>
      </c>
      <c r="H141" s="46">
        <v>111</v>
      </c>
      <c r="I141" s="112">
        <v>0</v>
      </c>
      <c r="J141" s="125">
        <v>0</v>
      </c>
      <c r="K141" s="112">
        <v>0</v>
      </c>
      <c r="L141" s="112">
        <v>0</v>
      </c>
      <c r="M141" s="5"/>
    </row>
    <row r="142" spans="1:13" ht="28.5" hidden="1" customHeight="1">
      <c r="A142" s="67">
        <v>2</v>
      </c>
      <c r="B142" s="42">
        <v>7</v>
      </c>
      <c r="C142" s="42"/>
      <c r="D142" s="43"/>
      <c r="E142" s="43"/>
      <c r="F142" s="45"/>
      <c r="G142" s="160" t="s">
        <v>95</v>
      </c>
      <c r="H142" s="46">
        <v>112</v>
      </c>
      <c r="I142" s="109">
        <f>SUM(I143+I148+I156)</f>
        <v>0</v>
      </c>
      <c r="J142" s="131">
        <f>SUM(J143+J148+J156)</f>
        <v>0</v>
      </c>
      <c r="K142" s="109">
        <f>SUM(K143+K148+K156)</f>
        <v>0</v>
      </c>
      <c r="L142" s="108">
        <f>SUM(L143+L148+L156)</f>
        <v>0</v>
      </c>
      <c r="M142" s="5"/>
    </row>
    <row r="143" spans="1:13" hidden="1">
      <c r="A143" s="59">
        <v>2</v>
      </c>
      <c r="B143" s="60">
        <v>7</v>
      </c>
      <c r="C143" s="60">
        <v>1</v>
      </c>
      <c r="D143" s="61"/>
      <c r="E143" s="61"/>
      <c r="F143" s="62"/>
      <c r="G143" s="52" t="s">
        <v>96</v>
      </c>
      <c r="H143" s="46">
        <v>113</v>
      </c>
      <c r="I143" s="109">
        <f t="shared" ref="I143:L144" si="12">I144</f>
        <v>0</v>
      </c>
      <c r="J143" s="131">
        <f t="shared" si="12"/>
        <v>0</v>
      </c>
      <c r="K143" s="109">
        <f t="shared" si="12"/>
        <v>0</v>
      </c>
      <c r="L143" s="108">
        <f t="shared" si="12"/>
        <v>0</v>
      </c>
    </row>
    <row r="144" spans="1:13" ht="24" hidden="1" customHeight="1">
      <c r="A144" s="59">
        <v>2</v>
      </c>
      <c r="B144" s="60">
        <v>7</v>
      </c>
      <c r="C144" s="60">
        <v>1</v>
      </c>
      <c r="D144" s="61">
        <v>1</v>
      </c>
      <c r="E144" s="61"/>
      <c r="F144" s="62"/>
      <c r="G144" s="155" t="s">
        <v>96</v>
      </c>
      <c r="H144" s="46">
        <v>114</v>
      </c>
      <c r="I144" s="109">
        <f t="shared" si="12"/>
        <v>0</v>
      </c>
      <c r="J144" s="131">
        <f t="shared" si="12"/>
        <v>0</v>
      </c>
      <c r="K144" s="109">
        <f t="shared" si="12"/>
        <v>0</v>
      </c>
      <c r="L144" s="108">
        <f t="shared" si="12"/>
        <v>0</v>
      </c>
      <c r="M144" s="5"/>
    </row>
    <row r="145" spans="1:13" ht="28.5" hidden="1" customHeight="1">
      <c r="A145" s="59">
        <v>2</v>
      </c>
      <c r="B145" s="60">
        <v>7</v>
      </c>
      <c r="C145" s="60">
        <v>1</v>
      </c>
      <c r="D145" s="61">
        <v>1</v>
      </c>
      <c r="E145" s="61">
        <v>1</v>
      </c>
      <c r="F145" s="62"/>
      <c r="G145" s="155" t="s">
        <v>96</v>
      </c>
      <c r="H145" s="46">
        <v>115</v>
      </c>
      <c r="I145" s="109">
        <f>SUM(I146:I147)</f>
        <v>0</v>
      </c>
      <c r="J145" s="131">
        <f>SUM(J146:J147)</f>
        <v>0</v>
      </c>
      <c r="K145" s="109">
        <f>SUM(K146:K147)</f>
        <v>0</v>
      </c>
      <c r="L145" s="108">
        <f>SUM(L146:L147)</f>
        <v>0</v>
      </c>
      <c r="M145" s="5"/>
    </row>
    <row r="146" spans="1:13" ht="26.25" hidden="1" customHeight="1">
      <c r="A146" s="66">
        <v>2</v>
      </c>
      <c r="B146" s="50">
        <v>7</v>
      </c>
      <c r="C146" s="66">
        <v>1</v>
      </c>
      <c r="D146" s="60">
        <v>1</v>
      </c>
      <c r="E146" s="49">
        <v>1</v>
      </c>
      <c r="F146" s="51">
        <v>1</v>
      </c>
      <c r="G146" s="157" t="s">
        <v>97</v>
      </c>
      <c r="H146" s="46">
        <v>116</v>
      </c>
      <c r="I146" s="126">
        <v>0</v>
      </c>
      <c r="J146" s="126">
        <v>0</v>
      </c>
      <c r="K146" s="126">
        <v>0</v>
      </c>
      <c r="L146" s="126">
        <v>0</v>
      </c>
      <c r="M146" s="5"/>
    </row>
    <row r="147" spans="1:13" ht="24" hidden="1" customHeight="1">
      <c r="A147" s="60">
        <v>2</v>
      </c>
      <c r="B147" s="60">
        <v>7</v>
      </c>
      <c r="C147" s="59">
        <v>1</v>
      </c>
      <c r="D147" s="60">
        <v>1</v>
      </c>
      <c r="E147" s="61">
        <v>1</v>
      </c>
      <c r="F147" s="62">
        <v>2</v>
      </c>
      <c r="G147" s="155" t="s">
        <v>98</v>
      </c>
      <c r="H147" s="46">
        <v>117</v>
      </c>
      <c r="I147" s="111">
        <v>0</v>
      </c>
      <c r="J147" s="111">
        <v>0</v>
      </c>
      <c r="K147" s="111">
        <v>0</v>
      </c>
      <c r="L147" s="111">
        <v>0</v>
      </c>
      <c r="M147" s="5"/>
    </row>
    <row r="148" spans="1:13" ht="25.5" hidden="1" customHeight="1">
      <c r="A148" s="72">
        <v>2</v>
      </c>
      <c r="B148" s="73">
        <v>7</v>
      </c>
      <c r="C148" s="72">
        <v>2</v>
      </c>
      <c r="D148" s="73"/>
      <c r="E148" s="74"/>
      <c r="F148" s="86"/>
      <c r="G148" s="71" t="s">
        <v>229</v>
      </c>
      <c r="H148" s="46">
        <v>118</v>
      </c>
      <c r="I148" s="121">
        <f>I149+I153</f>
        <v>0</v>
      </c>
      <c r="J148" s="121">
        <f>J149+J153</f>
        <v>0</v>
      </c>
      <c r="K148" s="121">
        <f>K149+K153</f>
        <v>0</v>
      </c>
      <c r="L148" s="121">
        <f>L149+L153</f>
        <v>0</v>
      </c>
      <c r="M148" s="5"/>
    </row>
    <row r="149" spans="1:13" ht="25.5" hidden="1" customHeight="1">
      <c r="A149" s="59">
        <v>2</v>
      </c>
      <c r="B149" s="60">
        <v>7</v>
      </c>
      <c r="C149" s="59">
        <v>2</v>
      </c>
      <c r="D149" s="60">
        <v>1</v>
      </c>
      <c r="E149" s="61"/>
      <c r="F149" s="62"/>
      <c r="G149" s="155" t="s">
        <v>99</v>
      </c>
      <c r="H149" s="46">
        <v>119</v>
      </c>
      <c r="I149" s="109">
        <f>I150</f>
        <v>0</v>
      </c>
      <c r="J149" s="131">
        <f>J150</f>
        <v>0</v>
      </c>
      <c r="K149" s="109">
        <f>K150</f>
        <v>0</v>
      </c>
      <c r="L149" s="108">
        <f>L150</f>
        <v>0</v>
      </c>
      <c r="M149" s="5"/>
    </row>
    <row r="150" spans="1:13" ht="25.5" hidden="1" customHeight="1">
      <c r="A150" s="59">
        <v>2</v>
      </c>
      <c r="B150" s="60">
        <v>7</v>
      </c>
      <c r="C150" s="59">
        <v>2</v>
      </c>
      <c r="D150" s="60">
        <v>1</v>
      </c>
      <c r="E150" s="61">
        <v>1</v>
      </c>
      <c r="F150" s="62"/>
      <c r="G150" s="155" t="s">
        <v>99</v>
      </c>
      <c r="H150" s="46">
        <v>120</v>
      </c>
      <c r="I150" s="109">
        <f>SUM(I151:I152)</f>
        <v>0</v>
      </c>
      <c r="J150" s="131">
        <f>SUM(J151:J152)</f>
        <v>0</v>
      </c>
      <c r="K150" s="109">
        <f>SUM(K151:K152)</f>
        <v>0</v>
      </c>
      <c r="L150" s="108">
        <f>SUM(L151:L152)</f>
        <v>0</v>
      </c>
      <c r="M150" s="5"/>
    </row>
    <row r="151" spans="1:13" ht="23.25" hidden="1" customHeight="1">
      <c r="A151" s="59">
        <v>2</v>
      </c>
      <c r="B151" s="60">
        <v>7</v>
      </c>
      <c r="C151" s="59">
        <v>2</v>
      </c>
      <c r="D151" s="60">
        <v>1</v>
      </c>
      <c r="E151" s="61">
        <v>1</v>
      </c>
      <c r="F151" s="62">
        <v>1</v>
      </c>
      <c r="G151" s="155" t="s">
        <v>100</v>
      </c>
      <c r="H151" s="46">
        <v>121</v>
      </c>
      <c r="I151" s="111">
        <v>0</v>
      </c>
      <c r="J151" s="111">
        <v>0</v>
      </c>
      <c r="K151" s="111">
        <v>0</v>
      </c>
      <c r="L151" s="111">
        <v>0</v>
      </c>
      <c r="M151" s="5"/>
    </row>
    <row r="152" spans="1:13" ht="26.25" hidden="1" customHeight="1">
      <c r="A152" s="59">
        <v>2</v>
      </c>
      <c r="B152" s="60">
        <v>7</v>
      </c>
      <c r="C152" s="59">
        <v>2</v>
      </c>
      <c r="D152" s="60">
        <v>1</v>
      </c>
      <c r="E152" s="61">
        <v>1</v>
      </c>
      <c r="F152" s="62">
        <v>2</v>
      </c>
      <c r="G152" s="155" t="s">
        <v>101</v>
      </c>
      <c r="H152" s="46">
        <v>122</v>
      </c>
      <c r="I152" s="111">
        <v>0</v>
      </c>
      <c r="J152" s="111">
        <v>0</v>
      </c>
      <c r="K152" s="111">
        <v>0</v>
      </c>
      <c r="L152" s="111">
        <v>0</v>
      </c>
      <c r="M152" s="5"/>
    </row>
    <row r="153" spans="1:13" ht="27.75" hidden="1" customHeight="1">
      <c r="A153" s="59">
        <v>2</v>
      </c>
      <c r="B153" s="60">
        <v>7</v>
      </c>
      <c r="C153" s="59">
        <v>2</v>
      </c>
      <c r="D153" s="60">
        <v>2</v>
      </c>
      <c r="E153" s="61"/>
      <c r="F153" s="62"/>
      <c r="G153" s="155" t="s">
        <v>102</v>
      </c>
      <c r="H153" s="46">
        <v>123</v>
      </c>
      <c r="I153" s="109">
        <f>I154</f>
        <v>0</v>
      </c>
      <c r="J153" s="109">
        <f>J154</f>
        <v>0</v>
      </c>
      <c r="K153" s="109">
        <f>K154</f>
        <v>0</v>
      </c>
      <c r="L153" s="109">
        <f>L154</f>
        <v>0</v>
      </c>
      <c r="M153" s="5"/>
    </row>
    <row r="154" spans="1:13" ht="24.75" hidden="1" customHeight="1">
      <c r="A154" s="59">
        <v>2</v>
      </c>
      <c r="B154" s="60">
        <v>7</v>
      </c>
      <c r="C154" s="59">
        <v>2</v>
      </c>
      <c r="D154" s="60">
        <v>2</v>
      </c>
      <c r="E154" s="61">
        <v>1</v>
      </c>
      <c r="F154" s="62"/>
      <c r="G154" s="155" t="s">
        <v>102</v>
      </c>
      <c r="H154" s="46">
        <v>124</v>
      </c>
      <c r="I154" s="109">
        <f>SUM(I155)</f>
        <v>0</v>
      </c>
      <c r="J154" s="109">
        <f>SUM(J155)</f>
        <v>0</v>
      </c>
      <c r="K154" s="109">
        <f>SUM(K155)</f>
        <v>0</v>
      </c>
      <c r="L154" s="109">
        <f>SUM(L155)</f>
        <v>0</v>
      </c>
      <c r="M154" s="5"/>
    </row>
    <row r="155" spans="1:13" ht="27" hidden="1" customHeight="1">
      <c r="A155" s="59">
        <v>2</v>
      </c>
      <c r="B155" s="60">
        <v>7</v>
      </c>
      <c r="C155" s="59">
        <v>2</v>
      </c>
      <c r="D155" s="60">
        <v>2</v>
      </c>
      <c r="E155" s="61">
        <v>1</v>
      </c>
      <c r="F155" s="62">
        <v>1</v>
      </c>
      <c r="G155" s="155" t="s">
        <v>102</v>
      </c>
      <c r="H155" s="46">
        <v>125</v>
      </c>
      <c r="I155" s="111">
        <v>0</v>
      </c>
      <c r="J155" s="111">
        <v>0</v>
      </c>
      <c r="K155" s="111">
        <v>0</v>
      </c>
      <c r="L155" s="111">
        <v>0</v>
      </c>
      <c r="M155" s="5"/>
    </row>
    <row r="156" spans="1:13" hidden="1">
      <c r="A156" s="59">
        <v>2</v>
      </c>
      <c r="B156" s="60">
        <v>7</v>
      </c>
      <c r="C156" s="59">
        <v>3</v>
      </c>
      <c r="D156" s="60"/>
      <c r="E156" s="61"/>
      <c r="F156" s="62"/>
      <c r="G156" s="52" t="s">
        <v>103</v>
      </c>
      <c r="H156" s="46">
        <v>126</v>
      </c>
      <c r="I156" s="109">
        <f t="shared" ref="I156:L157" si="13">I157</f>
        <v>0</v>
      </c>
      <c r="J156" s="131">
        <f t="shared" si="13"/>
        <v>0</v>
      </c>
      <c r="K156" s="109">
        <f t="shared" si="13"/>
        <v>0</v>
      </c>
      <c r="L156" s="108">
        <f t="shared" si="13"/>
        <v>0</v>
      </c>
    </row>
    <row r="157" spans="1:13" hidden="1">
      <c r="A157" s="72">
        <v>2</v>
      </c>
      <c r="B157" s="83">
        <v>7</v>
      </c>
      <c r="C157" s="81">
        <v>3</v>
      </c>
      <c r="D157" s="83">
        <v>1</v>
      </c>
      <c r="E157" s="84"/>
      <c r="F157" s="85"/>
      <c r="G157" s="162" t="s">
        <v>103</v>
      </c>
      <c r="H157" s="46">
        <v>127</v>
      </c>
      <c r="I157" s="115">
        <f t="shared" si="13"/>
        <v>0</v>
      </c>
      <c r="J157" s="124">
        <f t="shared" si="13"/>
        <v>0</v>
      </c>
      <c r="K157" s="115">
        <f t="shared" si="13"/>
        <v>0</v>
      </c>
      <c r="L157" s="114">
        <f t="shared" si="13"/>
        <v>0</v>
      </c>
    </row>
    <row r="158" spans="1:13" hidden="1">
      <c r="A158" s="59">
        <v>2</v>
      </c>
      <c r="B158" s="60">
        <v>7</v>
      </c>
      <c r="C158" s="59">
        <v>3</v>
      </c>
      <c r="D158" s="60">
        <v>1</v>
      </c>
      <c r="E158" s="61">
        <v>1</v>
      </c>
      <c r="F158" s="62"/>
      <c r="G158" s="155" t="s">
        <v>103</v>
      </c>
      <c r="H158" s="46">
        <v>128</v>
      </c>
      <c r="I158" s="109">
        <f>SUM(I159:I161)</f>
        <v>0</v>
      </c>
      <c r="J158" s="109">
        <f>SUM(J159:J161)</f>
        <v>0</v>
      </c>
      <c r="K158" s="109">
        <f>SUM(K159:K161)</f>
        <v>0</v>
      </c>
      <c r="L158" s="109">
        <f>SUM(L159:L161)</f>
        <v>0</v>
      </c>
    </row>
    <row r="159" spans="1:13" hidden="1">
      <c r="A159" s="66">
        <v>2</v>
      </c>
      <c r="B159" s="50">
        <v>7</v>
      </c>
      <c r="C159" s="66">
        <v>3</v>
      </c>
      <c r="D159" s="50">
        <v>1</v>
      </c>
      <c r="E159" s="49">
        <v>1</v>
      </c>
      <c r="F159" s="51">
        <v>1</v>
      </c>
      <c r="G159" s="157" t="s">
        <v>104</v>
      </c>
      <c r="H159" s="46">
        <v>129</v>
      </c>
      <c r="I159" s="126">
        <v>0</v>
      </c>
      <c r="J159" s="126">
        <v>0</v>
      </c>
      <c r="K159" s="126">
        <v>0</v>
      </c>
      <c r="L159" s="126">
        <v>0</v>
      </c>
    </row>
    <row r="160" spans="1:13" ht="25.5" hidden="1" customHeight="1">
      <c r="A160" s="59">
        <v>2</v>
      </c>
      <c r="B160" s="60">
        <v>7</v>
      </c>
      <c r="C160" s="59">
        <v>3</v>
      </c>
      <c r="D160" s="60">
        <v>1</v>
      </c>
      <c r="E160" s="61">
        <v>1</v>
      </c>
      <c r="F160" s="62">
        <v>2</v>
      </c>
      <c r="G160" s="155" t="s">
        <v>105</v>
      </c>
      <c r="H160" s="46">
        <v>130</v>
      </c>
      <c r="I160" s="111">
        <v>0</v>
      </c>
      <c r="J160" s="112">
        <v>0</v>
      </c>
      <c r="K160" s="112">
        <v>0</v>
      </c>
      <c r="L160" s="112">
        <v>0</v>
      </c>
      <c r="M160" s="5"/>
    </row>
    <row r="161" spans="1:13" ht="25.5" hidden="1" customHeight="1">
      <c r="A161" s="67">
        <v>2</v>
      </c>
      <c r="B161" s="67">
        <v>7</v>
      </c>
      <c r="C161" s="67">
        <v>3</v>
      </c>
      <c r="D161" s="55">
        <v>1</v>
      </c>
      <c r="E161" s="48">
        <v>1</v>
      </c>
      <c r="F161" s="82">
        <v>3</v>
      </c>
      <c r="G161" s="163" t="s">
        <v>230</v>
      </c>
      <c r="H161" s="46">
        <v>131</v>
      </c>
      <c r="I161" s="126">
        <v>0</v>
      </c>
      <c r="J161" s="132">
        <v>0</v>
      </c>
      <c r="K161" s="110">
        <v>0</v>
      </c>
      <c r="L161" s="110">
        <v>0</v>
      </c>
      <c r="M161" s="5"/>
    </row>
    <row r="162" spans="1:13" ht="24" hidden="1" customHeight="1">
      <c r="A162" s="67">
        <v>2</v>
      </c>
      <c r="B162" s="67">
        <v>8</v>
      </c>
      <c r="C162" s="42"/>
      <c r="D162" s="55"/>
      <c r="E162" s="48"/>
      <c r="F162" s="82"/>
      <c r="G162" s="154" t="s">
        <v>106</v>
      </c>
      <c r="H162" s="46">
        <v>132</v>
      </c>
      <c r="I162" s="119">
        <f>I163</f>
        <v>0</v>
      </c>
      <c r="J162" s="118">
        <f>J163</f>
        <v>0</v>
      </c>
      <c r="K162" s="119">
        <f>K163</f>
        <v>0</v>
      </c>
      <c r="L162" s="117">
        <f>L163</f>
        <v>0</v>
      </c>
      <c r="M162" s="5"/>
    </row>
    <row r="163" spans="1:13" ht="21.75" hidden="1" customHeight="1">
      <c r="A163" s="72">
        <v>2</v>
      </c>
      <c r="B163" s="72">
        <v>8</v>
      </c>
      <c r="C163" s="72">
        <v>1</v>
      </c>
      <c r="D163" s="73"/>
      <c r="E163" s="74"/>
      <c r="F163" s="86"/>
      <c r="G163" s="157" t="s">
        <v>106</v>
      </c>
      <c r="H163" s="46">
        <v>133</v>
      </c>
      <c r="I163" s="119">
        <f>I164+I169</f>
        <v>0</v>
      </c>
      <c r="J163" s="118">
        <f>J164+J169</f>
        <v>0</v>
      </c>
      <c r="K163" s="119">
        <f>K164+K169</f>
        <v>0</v>
      </c>
      <c r="L163" s="117">
        <f>L164+L169</f>
        <v>0</v>
      </c>
      <c r="M163" s="5"/>
    </row>
    <row r="164" spans="1:13" ht="14.25" hidden="1" customHeight="1">
      <c r="A164" s="59">
        <v>2</v>
      </c>
      <c r="B164" s="60">
        <v>8</v>
      </c>
      <c r="C164" s="52">
        <v>1</v>
      </c>
      <c r="D164" s="60">
        <v>1</v>
      </c>
      <c r="E164" s="61"/>
      <c r="F164" s="62"/>
      <c r="G164" s="155" t="s">
        <v>231</v>
      </c>
      <c r="H164" s="46">
        <v>134</v>
      </c>
      <c r="I164" s="109">
        <f>I165</f>
        <v>0</v>
      </c>
      <c r="J164" s="131">
        <f>J165</f>
        <v>0</v>
      </c>
      <c r="K164" s="109">
        <f>K165</f>
        <v>0</v>
      </c>
      <c r="L164" s="108">
        <f>L165</f>
        <v>0</v>
      </c>
      <c r="M164" s="5"/>
    </row>
    <row r="165" spans="1:13" ht="15.75" hidden="1" customHeight="1">
      <c r="A165" s="59">
        <v>2</v>
      </c>
      <c r="B165" s="60">
        <v>8</v>
      </c>
      <c r="C165" s="56">
        <v>1</v>
      </c>
      <c r="D165" s="50">
        <v>1</v>
      </c>
      <c r="E165" s="49">
        <v>1</v>
      </c>
      <c r="F165" s="51"/>
      <c r="G165" s="155" t="s">
        <v>231</v>
      </c>
      <c r="H165" s="46">
        <v>135</v>
      </c>
      <c r="I165" s="119">
        <f>SUM(I166:I168)</f>
        <v>0</v>
      </c>
      <c r="J165" s="119">
        <f>SUM(J166:J168)</f>
        <v>0</v>
      </c>
      <c r="K165" s="119">
        <f>SUM(K166:K168)</f>
        <v>0</v>
      </c>
      <c r="L165" s="119">
        <f>SUM(L166:L168)</f>
        <v>0</v>
      </c>
      <c r="M165" s="5"/>
    </row>
    <row r="166" spans="1:13" ht="23.25" hidden="1" customHeight="1">
      <c r="A166" s="60">
        <v>2</v>
      </c>
      <c r="B166" s="50">
        <v>8</v>
      </c>
      <c r="C166" s="52">
        <v>1</v>
      </c>
      <c r="D166" s="60">
        <v>1</v>
      </c>
      <c r="E166" s="61">
        <v>1</v>
      </c>
      <c r="F166" s="62">
        <v>1</v>
      </c>
      <c r="G166" s="155" t="s">
        <v>107</v>
      </c>
      <c r="H166" s="46">
        <v>136</v>
      </c>
      <c r="I166" s="111">
        <v>0</v>
      </c>
      <c r="J166" s="111">
        <v>0</v>
      </c>
      <c r="K166" s="111">
        <v>0</v>
      </c>
      <c r="L166" s="111">
        <v>0</v>
      </c>
      <c r="M166" s="5"/>
    </row>
    <row r="167" spans="1:13" ht="17.25" hidden="1" customHeight="1">
      <c r="A167" s="72">
        <v>2</v>
      </c>
      <c r="B167" s="83">
        <v>8</v>
      </c>
      <c r="C167" s="77">
        <v>1</v>
      </c>
      <c r="D167" s="83">
        <v>1</v>
      </c>
      <c r="E167" s="84">
        <v>1</v>
      </c>
      <c r="F167" s="85">
        <v>2</v>
      </c>
      <c r="G167" s="162" t="s">
        <v>232</v>
      </c>
      <c r="H167" s="46">
        <v>137</v>
      </c>
      <c r="I167" s="127">
        <v>0</v>
      </c>
      <c r="J167" s="127">
        <v>0</v>
      </c>
      <c r="K167" s="127">
        <v>0</v>
      </c>
      <c r="L167" s="127">
        <v>0</v>
      </c>
      <c r="M167" s="5"/>
    </row>
    <row r="168" spans="1:13" hidden="1">
      <c r="A168" s="72">
        <v>2</v>
      </c>
      <c r="B168" s="83">
        <v>8</v>
      </c>
      <c r="C168" s="77">
        <v>1</v>
      </c>
      <c r="D168" s="83">
        <v>1</v>
      </c>
      <c r="E168" s="84">
        <v>1</v>
      </c>
      <c r="F168" s="85">
        <v>3</v>
      </c>
      <c r="G168" s="162" t="s">
        <v>108</v>
      </c>
      <c r="H168" s="46">
        <v>138</v>
      </c>
      <c r="I168" s="127">
        <v>0</v>
      </c>
      <c r="J168" s="128">
        <v>0</v>
      </c>
      <c r="K168" s="127">
        <v>0</v>
      </c>
      <c r="L168" s="116">
        <v>0</v>
      </c>
    </row>
    <row r="169" spans="1:13" ht="23.25" hidden="1" customHeight="1">
      <c r="A169" s="59">
        <v>2</v>
      </c>
      <c r="B169" s="60">
        <v>8</v>
      </c>
      <c r="C169" s="52">
        <v>1</v>
      </c>
      <c r="D169" s="60">
        <v>2</v>
      </c>
      <c r="E169" s="61"/>
      <c r="F169" s="62"/>
      <c r="G169" s="155" t="s">
        <v>109</v>
      </c>
      <c r="H169" s="46">
        <v>139</v>
      </c>
      <c r="I169" s="109">
        <f t="shared" ref="I169:L170" si="14">I170</f>
        <v>0</v>
      </c>
      <c r="J169" s="131">
        <f t="shared" si="14"/>
        <v>0</v>
      </c>
      <c r="K169" s="109">
        <f t="shared" si="14"/>
        <v>0</v>
      </c>
      <c r="L169" s="108">
        <f t="shared" si="14"/>
        <v>0</v>
      </c>
      <c r="M169" s="5"/>
    </row>
    <row r="170" spans="1:13" hidden="1">
      <c r="A170" s="59">
        <v>2</v>
      </c>
      <c r="B170" s="60">
        <v>8</v>
      </c>
      <c r="C170" s="52">
        <v>1</v>
      </c>
      <c r="D170" s="60">
        <v>2</v>
      </c>
      <c r="E170" s="61">
        <v>1</v>
      </c>
      <c r="F170" s="62"/>
      <c r="G170" s="52" t="s">
        <v>109</v>
      </c>
      <c r="H170" s="46">
        <v>140</v>
      </c>
      <c r="I170" s="109">
        <f t="shared" si="14"/>
        <v>0</v>
      </c>
      <c r="J170" s="131">
        <f t="shared" si="14"/>
        <v>0</v>
      </c>
      <c r="K170" s="109">
        <f t="shared" si="14"/>
        <v>0</v>
      </c>
      <c r="L170" s="108">
        <f t="shared" si="14"/>
        <v>0</v>
      </c>
    </row>
    <row r="171" spans="1:13" hidden="1">
      <c r="A171" s="72">
        <v>2</v>
      </c>
      <c r="B171" s="73">
        <v>8</v>
      </c>
      <c r="C171" s="71">
        <v>1</v>
      </c>
      <c r="D171" s="73">
        <v>2</v>
      </c>
      <c r="E171" s="74">
        <v>1</v>
      </c>
      <c r="F171" s="86">
        <v>1</v>
      </c>
      <c r="G171" s="52" t="s">
        <v>109</v>
      </c>
      <c r="H171" s="46">
        <v>141</v>
      </c>
      <c r="I171" s="129">
        <v>0</v>
      </c>
      <c r="J171" s="112">
        <v>0</v>
      </c>
      <c r="K171" s="112">
        <v>0</v>
      </c>
      <c r="L171" s="112">
        <v>0</v>
      </c>
    </row>
    <row r="172" spans="1:13" ht="91.5" hidden="1" customHeight="1">
      <c r="A172" s="67">
        <v>2</v>
      </c>
      <c r="B172" s="42">
        <v>9</v>
      </c>
      <c r="C172" s="44"/>
      <c r="D172" s="42"/>
      <c r="E172" s="43"/>
      <c r="F172" s="45"/>
      <c r="G172" s="160" t="s">
        <v>233</v>
      </c>
      <c r="H172" s="46">
        <v>142</v>
      </c>
      <c r="I172" s="109">
        <f>I173+I177</f>
        <v>0</v>
      </c>
      <c r="J172" s="131">
        <f>J173+J177</f>
        <v>0</v>
      </c>
      <c r="K172" s="109">
        <f>K173+K177</f>
        <v>0</v>
      </c>
      <c r="L172" s="108">
        <f>L173+L177</f>
        <v>0</v>
      </c>
      <c r="M172" s="5"/>
    </row>
    <row r="173" spans="1:13" s="71" customFormat="1" ht="39" hidden="1" customHeight="1">
      <c r="A173" s="59">
        <v>2</v>
      </c>
      <c r="B173" s="60">
        <v>9</v>
      </c>
      <c r="C173" s="52">
        <v>1</v>
      </c>
      <c r="D173" s="60"/>
      <c r="E173" s="61"/>
      <c r="F173" s="62"/>
      <c r="G173" s="52" t="s">
        <v>110</v>
      </c>
      <c r="H173" s="46">
        <v>143</v>
      </c>
      <c r="I173" s="109">
        <f t="shared" ref="I173:L175" si="15">I174</f>
        <v>0</v>
      </c>
      <c r="J173" s="131">
        <f t="shared" si="15"/>
        <v>0</v>
      </c>
      <c r="K173" s="109">
        <f t="shared" si="15"/>
        <v>0</v>
      </c>
      <c r="L173" s="108">
        <f t="shared" si="15"/>
        <v>0</v>
      </c>
    </row>
    <row r="174" spans="1:13" ht="42.75" hidden="1" customHeight="1">
      <c r="A174" s="66">
        <v>2</v>
      </c>
      <c r="B174" s="50">
        <v>9</v>
      </c>
      <c r="C174" s="56">
        <v>1</v>
      </c>
      <c r="D174" s="50">
        <v>1</v>
      </c>
      <c r="E174" s="49"/>
      <c r="F174" s="51"/>
      <c r="G174" s="52" t="s">
        <v>110</v>
      </c>
      <c r="H174" s="46">
        <v>144</v>
      </c>
      <c r="I174" s="119">
        <f t="shared" si="15"/>
        <v>0</v>
      </c>
      <c r="J174" s="118">
        <f t="shared" si="15"/>
        <v>0</v>
      </c>
      <c r="K174" s="119">
        <f t="shared" si="15"/>
        <v>0</v>
      </c>
      <c r="L174" s="117">
        <f t="shared" si="15"/>
        <v>0</v>
      </c>
      <c r="M174" s="5"/>
    </row>
    <row r="175" spans="1:13" ht="38.25" hidden="1" customHeight="1">
      <c r="A175" s="59">
        <v>2</v>
      </c>
      <c r="B175" s="60">
        <v>9</v>
      </c>
      <c r="C175" s="59">
        <v>1</v>
      </c>
      <c r="D175" s="60">
        <v>1</v>
      </c>
      <c r="E175" s="61">
        <v>1</v>
      </c>
      <c r="F175" s="62"/>
      <c r="G175" s="52" t="s">
        <v>110</v>
      </c>
      <c r="H175" s="46">
        <v>145</v>
      </c>
      <c r="I175" s="109">
        <f t="shared" si="15"/>
        <v>0</v>
      </c>
      <c r="J175" s="131">
        <f t="shared" si="15"/>
        <v>0</v>
      </c>
      <c r="K175" s="109">
        <f t="shared" si="15"/>
        <v>0</v>
      </c>
      <c r="L175" s="108">
        <f t="shared" si="15"/>
        <v>0</v>
      </c>
      <c r="M175" s="5"/>
    </row>
    <row r="176" spans="1:13" ht="38.25" hidden="1" customHeight="1">
      <c r="A176" s="66">
        <v>2</v>
      </c>
      <c r="B176" s="50">
        <v>9</v>
      </c>
      <c r="C176" s="50">
        <v>1</v>
      </c>
      <c r="D176" s="50">
        <v>1</v>
      </c>
      <c r="E176" s="49">
        <v>1</v>
      </c>
      <c r="F176" s="51">
        <v>1</v>
      </c>
      <c r="G176" s="52" t="s">
        <v>110</v>
      </c>
      <c r="H176" s="46">
        <v>146</v>
      </c>
      <c r="I176" s="126">
        <v>0</v>
      </c>
      <c r="J176" s="126">
        <v>0</v>
      </c>
      <c r="K176" s="126">
        <v>0</v>
      </c>
      <c r="L176" s="126">
        <v>0</v>
      </c>
      <c r="M176" s="5"/>
    </row>
    <row r="177" spans="1:13" ht="89.25" hidden="1" customHeight="1">
      <c r="A177" s="59">
        <v>2</v>
      </c>
      <c r="B177" s="60">
        <v>9</v>
      </c>
      <c r="C177" s="60">
        <v>2</v>
      </c>
      <c r="D177" s="60"/>
      <c r="E177" s="61"/>
      <c r="F177" s="62"/>
      <c r="G177" s="155" t="s">
        <v>234</v>
      </c>
      <c r="H177" s="46">
        <v>147</v>
      </c>
      <c r="I177" s="109">
        <f>SUM(I178+I183)</f>
        <v>0</v>
      </c>
      <c r="J177" s="109">
        <f>SUM(J178+J183)</f>
        <v>0</v>
      </c>
      <c r="K177" s="109">
        <f>SUM(K178+K183)</f>
        <v>0</v>
      </c>
      <c r="L177" s="109">
        <f>SUM(L178+L183)</f>
        <v>0</v>
      </c>
      <c r="M177" s="5"/>
    </row>
    <row r="178" spans="1:13" ht="105" hidden="1" customHeight="1">
      <c r="A178" s="59">
        <v>2</v>
      </c>
      <c r="B178" s="60">
        <v>9</v>
      </c>
      <c r="C178" s="60">
        <v>2</v>
      </c>
      <c r="D178" s="50">
        <v>1</v>
      </c>
      <c r="E178" s="49"/>
      <c r="F178" s="51"/>
      <c r="G178" s="157" t="s">
        <v>235</v>
      </c>
      <c r="H178" s="46">
        <v>148</v>
      </c>
      <c r="I178" s="119">
        <f>I179</f>
        <v>0</v>
      </c>
      <c r="J178" s="118">
        <f>J179</f>
        <v>0</v>
      </c>
      <c r="K178" s="119">
        <f>K179</f>
        <v>0</v>
      </c>
      <c r="L178" s="117">
        <f>L179</f>
        <v>0</v>
      </c>
      <c r="M178" s="5"/>
    </row>
    <row r="179" spans="1:13" ht="105.75" hidden="1" customHeight="1">
      <c r="A179" s="66">
        <v>2</v>
      </c>
      <c r="B179" s="50">
        <v>9</v>
      </c>
      <c r="C179" s="50">
        <v>2</v>
      </c>
      <c r="D179" s="60">
        <v>1</v>
      </c>
      <c r="E179" s="61">
        <v>1</v>
      </c>
      <c r="F179" s="62"/>
      <c r="G179" s="56" t="s">
        <v>236</v>
      </c>
      <c r="H179" s="46">
        <v>149</v>
      </c>
      <c r="I179" s="109">
        <f>SUM(I180:I182)</f>
        <v>0</v>
      </c>
      <c r="J179" s="131">
        <f>SUM(J180:J182)</f>
        <v>0</v>
      </c>
      <c r="K179" s="109">
        <f>SUM(K180:K182)</f>
        <v>0</v>
      </c>
      <c r="L179" s="108">
        <f>SUM(L180:L182)</f>
        <v>0</v>
      </c>
      <c r="M179" s="5"/>
    </row>
    <row r="180" spans="1:13" ht="115.5" hidden="1" customHeight="1">
      <c r="A180" s="72">
        <v>2</v>
      </c>
      <c r="B180" s="83">
        <v>9</v>
      </c>
      <c r="C180" s="83">
        <v>2</v>
      </c>
      <c r="D180" s="83">
        <v>1</v>
      </c>
      <c r="E180" s="84">
        <v>1</v>
      </c>
      <c r="F180" s="85">
        <v>1</v>
      </c>
      <c r="G180" s="56" t="s">
        <v>237</v>
      </c>
      <c r="H180" s="46">
        <v>150</v>
      </c>
      <c r="I180" s="127">
        <v>0</v>
      </c>
      <c r="J180" s="110">
        <v>0</v>
      </c>
      <c r="K180" s="110">
        <v>0</v>
      </c>
      <c r="L180" s="110">
        <v>0</v>
      </c>
      <c r="M180" s="5"/>
    </row>
    <row r="181" spans="1:13" ht="117.75" hidden="1" customHeight="1">
      <c r="A181" s="59">
        <v>2</v>
      </c>
      <c r="B181" s="60">
        <v>9</v>
      </c>
      <c r="C181" s="60">
        <v>2</v>
      </c>
      <c r="D181" s="60">
        <v>1</v>
      </c>
      <c r="E181" s="61">
        <v>1</v>
      </c>
      <c r="F181" s="62">
        <v>2</v>
      </c>
      <c r="G181" s="56" t="s">
        <v>238</v>
      </c>
      <c r="H181" s="46">
        <v>151</v>
      </c>
      <c r="I181" s="127">
        <v>0</v>
      </c>
      <c r="J181" s="130">
        <v>0</v>
      </c>
      <c r="K181" s="130">
        <v>0</v>
      </c>
      <c r="L181" s="130">
        <v>0</v>
      </c>
      <c r="M181" s="5"/>
    </row>
    <row r="182" spans="1:13" ht="114.75" hidden="1" customHeight="1">
      <c r="A182" s="59">
        <v>2</v>
      </c>
      <c r="B182" s="60">
        <v>9</v>
      </c>
      <c r="C182" s="60">
        <v>2</v>
      </c>
      <c r="D182" s="60">
        <v>1</v>
      </c>
      <c r="E182" s="61">
        <v>1</v>
      </c>
      <c r="F182" s="62">
        <v>3</v>
      </c>
      <c r="G182" s="56" t="s">
        <v>239</v>
      </c>
      <c r="H182" s="46">
        <v>152</v>
      </c>
      <c r="I182" s="111">
        <v>0</v>
      </c>
      <c r="J182" s="111">
        <v>0</v>
      </c>
      <c r="K182" s="111">
        <v>0</v>
      </c>
      <c r="L182" s="111">
        <v>0</v>
      </c>
      <c r="M182" s="5"/>
    </row>
    <row r="183" spans="1:13" ht="90" hidden="1" customHeight="1">
      <c r="A183" s="87">
        <v>2</v>
      </c>
      <c r="B183" s="87">
        <v>9</v>
      </c>
      <c r="C183" s="87">
        <v>2</v>
      </c>
      <c r="D183" s="87">
        <v>2</v>
      </c>
      <c r="E183" s="87"/>
      <c r="F183" s="87"/>
      <c r="G183" s="155" t="s">
        <v>240</v>
      </c>
      <c r="H183" s="46">
        <v>153</v>
      </c>
      <c r="I183" s="109">
        <f>I184</f>
        <v>0</v>
      </c>
      <c r="J183" s="131">
        <f>J184</f>
        <v>0</v>
      </c>
      <c r="K183" s="109">
        <f>K184</f>
        <v>0</v>
      </c>
      <c r="L183" s="108">
        <f>L184</f>
        <v>0</v>
      </c>
      <c r="M183" s="5"/>
    </row>
    <row r="184" spans="1:13" ht="91.5" hidden="1" customHeight="1">
      <c r="A184" s="59">
        <v>2</v>
      </c>
      <c r="B184" s="60">
        <v>9</v>
      </c>
      <c r="C184" s="60">
        <v>2</v>
      </c>
      <c r="D184" s="60">
        <v>2</v>
      </c>
      <c r="E184" s="61">
        <v>1</v>
      </c>
      <c r="F184" s="62"/>
      <c r="G184" s="56" t="s">
        <v>241</v>
      </c>
      <c r="H184" s="46">
        <v>154</v>
      </c>
      <c r="I184" s="119">
        <f>SUM(I185:I187)</f>
        <v>0</v>
      </c>
      <c r="J184" s="119">
        <f>SUM(J185:J187)</f>
        <v>0</v>
      </c>
      <c r="K184" s="119">
        <f>SUM(K185:K187)</f>
        <v>0</v>
      </c>
      <c r="L184" s="119">
        <f>SUM(L185:L187)</f>
        <v>0</v>
      </c>
      <c r="M184" s="5"/>
    </row>
    <row r="185" spans="1:13" ht="114" hidden="1" customHeight="1">
      <c r="A185" s="59">
        <v>2</v>
      </c>
      <c r="B185" s="60">
        <v>9</v>
      </c>
      <c r="C185" s="60">
        <v>2</v>
      </c>
      <c r="D185" s="60">
        <v>2</v>
      </c>
      <c r="E185" s="60">
        <v>1</v>
      </c>
      <c r="F185" s="62">
        <v>1</v>
      </c>
      <c r="G185" s="88" t="s">
        <v>242</v>
      </c>
      <c r="H185" s="46">
        <v>155</v>
      </c>
      <c r="I185" s="111">
        <v>0</v>
      </c>
      <c r="J185" s="110">
        <v>0</v>
      </c>
      <c r="K185" s="110">
        <v>0</v>
      </c>
      <c r="L185" s="110">
        <v>0</v>
      </c>
      <c r="M185" s="5"/>
    </row>
    <row r="186" spans="1:13" ht="103.5" hidden="1" customHeight="1">
      <c r="A186" s="73">
        <v>2</v>
      </c>
      <c r="B186" s="71">
        <v>9</v>
      </c>
      <c r="C186" s="73">
        <v>2</v>
      </c>
      <c r="D186" s="74">
        <v>2</v>
      </c>
      <c r="E186" s="74">
        <v>1</v>
      </c>
      <c r="F186" s="86">
        <v>2</v>
      </c>
      <c r="G186" s="71" t="s">
        <v>243</v>
      </c>
      <c r="H186" s="46">
        <v>156</v>
      </c>
      <c r="I186" s="111">
        <v>0</v>
      </c>
      <c r="J186" s="112">
        <v>0</v>
      </c>
      <c r="K186" s="112">
        <v>0</v>
      </c>
      <c r="L186" s="112">
        <v>0</v>
      </c>
      <c r="M186" s="5"/>
    </row>
    <row r="187" spans="1:13" ht="105.75" hidden="1" customHeight="1">
      <c r="A187" s="60">
        <v>2</v>
      </c>
      <c r="B187" s="77">
        <v>9</v>
      </c>
      <c r="C187" s="83">
        <v>2</v>
      </c>
      <c r="D187" s="84">
        <v>2</v>
      </c>
      <c r="E187" s="84">
        <v>1</v>
      </c>
      <c r="F187" s="85">
        <v>3</v>
      </c>
      <c r="G187" s="77" t="s">
        <v>244</v>
      </c>
      <c r="H187" s="46">
        <v>157</v>
      </c>
      <c r="I187" s="111">
        <v>0</v>
      </c>
      <c r="J187" s="130">
        <v>0</v>
      </c>
      <c r="K187" s="130">
        <v>0</v>
      </c>
      <c r="L187" s="130">
        <v>0</v>
      </c>
      <c r="M187" s="5"/>
    </row>
    <row r="188" spans="1:13" ht="62.25" customHeight="1">
      <c r="A188" s="42">
        <v>3</v>
      </c>
      <c r="B188" s="44"/>
      <c r="C188" s="42"/>
      <c r="D188" s="43"/>
      <c r="E188" s="43"/>
      <c r="F188" s="45"/>
      <c r="G188" s="76" t="s">
        <v>111</v>
      </c>
      <c r="H188" s="46">
        <v>158</v>
      </c>
      <c r="I188" s="108">
        <f>SUM(I189+I242+I307)</f>
        <v>36000</v>
      </c>
      <c r="J188" s="131">
        <f>SUM(J189+J242+J307)</f>
        <v>0</v>
      </c>
      <c r="K188" s="109">
        <f>SUM(K189+K242+K307)</f>
        <v>0</v>
      </c>
      <c r="L188" s="108">
        <f>SUM(L189+L242+L307)</f>
        <v>0</v>
      </c>
      <c r="M188" s="5"/>
    </row>
    <row r="189" spans="1:13" ht="29.25" customHeight="1">
      <c r="A189" s="67">
        <v>3</v>
      </c>
      <c r="B189" s="42">
        <v>1</v>
      </c>
      <c r="C189" s="55"/>
      <c r="D189" s="48"/>
      <c r="E189" s="48"/>
      <c r="F189" s="82"/>
      <c r="G189" s="164" t="s">
        <v>112</v>
      </c>
      <c r="H189" s="46">
        <v>159</v>
      </c>
      <c r="I189" s="108">
        <f>SUM(I190+I213+I220+I232+I236)</f>
        <v>36000</v>
      </c>
      <c r="J189" s="117">
        <f>SUM(J190+J213+J220+J232+J236)</f>
        <v>0</v>
      </c>
      <c r="K189" s="117">
        <f>SUM(K190+K213+K220+K232+K236)</f>
        <v>0</v>
      </c>
      <c r="L189" s="117">
        <f>SUM(L190+L213+L220+L232+L236)</f>
        <v>0</v>
      </c>
      <c r="M189" s="5"/>
    </row>
    <row r="190" spans="1:13" ht="23.25" customHeight="1">
      <c r="A190" s="50">
        <v>3</v>
      </c>
      <c r="B190" s="56">
        <v>1</v>
      </c>
      <c r="C190" s="50">
        <v>1</v>
      </c>
      <c r="D190" s="49"/>
      <c r="E190" s="49"/>
      <c r="F190" s="89"/>
      <c r="G190" s="158" t="s">
        <v>113</v>
      </c>
      <c r="H190" s="46">
        <v>160</v>
      </c>
      <c r="I190" s="117">
        <f>SUM(I191+I194+I199+I205+I210)</f>
        <v>36000</v>
      </c>
      <c r="J190" s="131">
        <f>SUM(J191+J194+J199+J205+J210)</f>
        <v>0</v>
      </c>
      <c r="K190" s="109">
        <f>SUM(K191+K194+K199+K205+K210)</f>
        <v>0</v>
      </c>
      <c r="L190" s="108">
        <f>SUM(L191+L194+L199+L205+L210)</f>
        <v>0</v>
      </c>
      <c r="M190" s="5"/>
    </row>
    <row r="191" spans="1:13" ht="33" hidden="1" customHeight="1">
      <c r="A191" s="60">
        <v>3</v>
      </c>
      <c r="B191" s="52">
        <v>1</v>
      </c>
      <c r="C191" s="60">
        <v>1</v>
      </c>
      <c r="D191" s="61">
        <v>1</v>
      </c>
      <c r="E191" s="61"/>
      <c r="F191" s="90"/>
      <c r="G191" s="59" t="s">
        <v>114</v>
      </c>
      <c r="H191" s="46">
        <v>161</v>
      </c>
      <c r="I191" s="108">
        <f t="shared" ref="I191:L192" si="16">I192</f>
        <v>0</v>
      </c>
      <c r="J191" s="118">
        <f t="shared" si="16"/>
        <v>0</v>
      </c>
      <c r="K191" s="119">
        <f t="shared" si="16"/>
        <v>0</v>
      </c>
      <c r="L191" s="117">
        <f t="shared" si="16"/>
        <v>0</v>
      </c>
      <c r="M191" s="5"/>
    </row>
    <row r="192" spans="1:13" ht="24" hidden="1" customHeight="1">
      <c r="A192" s="60">
        <v>3</v>
      </c>
      <c r="B192" s="52">
        <v>1</v>
      </c>
      <c r="C192" s="60">
        <v>1</v>
      </c>
      <c r="D192" s="61">
        <v>1</v>
      </c>
      <c r="E192" s="61">
        <v>1</v>
      </c>
      <c r="F192" s="68"/>
      <c r="G192" s="59" t="s">
        <v>114</v>
      </c>
      <c r="H192" s="46">
        <v>162</v>
      </c>
      <c r="I192" s="117">
        <f t="shared" si="16"/>
        <v>0</v>
      </c>
      <c r="J192" s="108">
        <f t="shared" si="16"/>
        <v>0</v>
      </c>
      <c r="K192" s="108">
        <f t="shared" si="16"/>
        <v>0</v>
      </c>
      <c r="L192" s="108">
        <f t="shared" si="16"/>
        <v>0</v>
      </c>
      <c r="M192" s="5"/>
    </row>
    <row r="193" spans="1:13" ht="31.5" hidden="1" customHeight="1">
      <c r="A193" s="60">
        <v>3</v>
      </c>
      <c r="B193" s="52">
        <v>1</v>
      </c>
      <c r="C193" s="60">
        <v>1</v>
      </c>
      <c r="D193" s="61">
        <v>1</v>
      </c>
      <c r="E193" s="61">
        <v>1</v>
      </c>
      <c r="F193" s="68">
        <v>1</v>
      </c>
      <c r="G193" s="59" t="s">
        <v>114</v>
      </c>
      <c r="H193" s="46">
        <v>163</v>
      </c>
      <c r="I193" s="112">
        <v>0</v>
      </c>
      <c r="J193" s="112">
        <v>0</v>
      </c>
      <c r="K193" s="112">
        <v>0</v>
      </c>
      <c r="L193" s="112">
        <v>0</v>
      </c>
      <c r="M193" s="5"/>
    </row>
    <row r="194" spans="1:13" ht="27.75" hidden="1" customHeight="1">
      <c r="A194" s="50">
        <v>3</v>
      </c>
      <c r="B194" s="49">
        <v>1</v>
      </c>
      <c r="C194" s="49">
        <v>1</v>
      </c>
      <c r="D194" s="49">
        <v>2</v>
      </c>
      <c r="E194" s="49"/>
      <c r="F194" s="51"/>
      <c r="G194" s="56" t="s">
        <v>115</v>
      </c>
      <c r="H194" s="46">
        <v>164</v>
      </c>
      <c r="I194" s="117">
        <f>I195</f>
        <v>0</v>
      </c>
      <c r="J194" s="118">
        <f>J195</f>
        <v>0</v>
      </c>
      <c r="K194" s="119">
        <f>K195</f>
        <v>0</v>
      </c>
      <c r="L194" s="117">
        <f>L195</f>
        <v>0</v>
      </c>
      <c r="M194" s="5"/>
    </row>
    <row r="195" spans="1:13" ht="27.75" hidden="1" customHeight="1">
      <c r="A195" s="60">
        <v>3</v>
      </c>
      <c r="B195" s="61">
        <v>1</v>
      </c>
      <c r="C195" s="61">
        <v>1</v>
      </c>
      <c r="D195" s="61">
        <v>2</v>
      </c>
      <c r="E195" s="61">
        <v>1</v>
      </c>
      <c r="F195" s="62"/>
      <c r="G195" s="56" t="s">
        <v>115</v>
      </c>
      <c r="H195" s="46">
        <v>165</v>
      </c>
      <c r="I195" s="108">
        <f>SUM(I196:I198)</f>
        <v>0</v>
      </c>
      <c r="J195" s="131">
        <f>SUM(J196:J198)</f>
        <v>0</v>
      </c>
      <c r="K195" s="109">
        <f>SUM(K196:K198)</f>
        <v>0</v>
      </c>
      <c r="L195" s="108">
        <f>SUM(L196:L198)</f>
        <v>0</v>
      </c>
      <c r="M195" s="5"/>
    </row>
    <row r="196" spans="1:13" ht="27" hidden="1" customHeight="1">
      <c r="A196" s="50">
        <v>3</v>
      </c>
      <c r="B196" s="49">
        <v>1</v>
      </c>
      <c r="C196" s="49">
        <v>1</v>
      </c>
      <c r="D196" s="49">
        <v>2</v>
      </c>
      <c r="E196" s="49">
        <v>1</v>
      </c>
      <c r="F196" s="51">
        <v>1</v>
      </c>
      <c r="G196" s="56" t="s">
        <v>116</v>
      </c>
      <c r="H196" s="46">
        <v>166</v>
      </c>
      <c r="I196" s="110">
        <v>0</v>
      </c>
      <c r="J196" s="110">
        <v>0</v>
      </c>
      <c r="K196" s="110">
        <v>0</v>
      </c>
      <c r="L196" s="130">
        <v>0</v>
      </c>
      <c r="M196" s="5"/>
    </row>
    <row r="197" spans="1:13" ht="27" hidden="1" customHeight="1">
      <c r="A197" s="60">
        <v>3</v>
      </c>
      <c r="B197" s="61">
        <v>1</v>
      </c>
      <c r="C197" s="61">
        <v>1</v>
      </c>
      <c r="D197" s="61">
        <v>2</v>
      </c>
      <c r="E197" s="61">
        <v>1</v>
      </c>
      <c r="F197" s="62">
        <v>2</v>
      </c>
      <c r="G197" s="52" t="s">
        <v>117</v>
      </c>
      <c r="H197" s="46">
        <v>167</v>
      </c>
      <c r="I197" s="110">
        <v>0</v>
      </c>
      <c r="J197" s="112">
        <v>0</v>
      </c>
      <c r="K197" s="112">
        <v>0</v>
      </c>
      <c r="L197" s="112">
        <v>0</v>
      </c>
      <c r="M197" s="5"/>
    </row>
    <row r="198" spans="1:13" ht="26.25" hidden="1" customHeight="1">
      <c r="A198" s="50">
        <v>3</v>
      </c>
      <c r="B198" s="49">
        <v>1</v>
      </c>
      <c r="C198" s="49">
        <v>1</v>
      </c>
      <c r="D198" s="49">
        <v>2</v>
      </c>
      <c r="E198" s="49">
        <v>1</v>
      </c>
      <c r="F198" s="51">
        <v>3</v>
      </c>
      <c r="G198" s="56" t="s">
        <v>118</v>
      </c>
      <c r="H198" s="46">
        <v>168</v>
      </c>
      <c r="I198" s="110">
        <v>0</v>
      </c>
      <c r="J198" s="110">
        <v>0</v>
      </c>
      <c r="K198" s="110">
        <v>0</v>
      </c>
      <c r="L198" s="130">
        <v>0</v>
      </c>
      <c r="M198" s="5"/>
    </row>
    <row r="199" spans="1:13" ht="27.75" hidden="1" customHeight="1">
      <c r="A199" s="60">
        <v>3</v>
      </c>
      <c r="B199" s="61">
        <v>1</v>
      </c>
      <c r="C199" s="61">
        <v>1</v>
      </c>
      <c r="D199" s="61">
        <v>3</v>
      </c>
      <c r="E199" s="61"/>
      <c r="F199" s="62"/>
      <c r="G199" s="52" t="s">
        <v>119</v>
      </c>
      <c r="H199" s="46">
        <v>169</v>
      </c>
      <c r="I199" s="108">
        <f>I200</f>
        <v>0</v>
      </c>
      <c r="J199" s="131">
        <f>J200</f>
        <v>0</v>
      </c>
      <c r="K199" s="109">
        <f>K200</f>
        <v>0</v>
      </c>
      <c r="L199" s="108">
        <f>L200</f>
        <v>0</v>
      </c>
      <c r="M199" s="5"/>
    </row>
    <row r="200" spans="1:13" ht="23.25" hidden="1" customHeight="1">
      <c r="A200" s="60">
        <v>3</v>
      </c>
      <c r="B200" s="61">
        <v>1</v>
      </c>
      <c r="C200" s="61">
        <v>1</v>
      </c>
      <c r="D200" s="61">
        <v>3</v>
      </c>
      <c r="E200" s="61">
        <v>1</v>
      </c>
      <c r="F200" s="62"/>
      <c r="G200" s="52" t="s">
        <v>119</v>
      </c>
      <c r="H200" s="46">
        <v>170</v>
      </c>
      <c r="I200" s="108">
        <f>SUM(I201:I204)</f>
        <v>0</v>
      </c>
      <c r="J200" s="108">
        <f>SUM(J201:J204)</f>
        <v>0</v>
      </c>
      <c r="K200" s="108">
        <f>SUM(K201:K204)</f>
        <v>0</v>
      </c>
      <c r="L200" s="108">
        <f>SUM(L201:L204)</f>
        <v>0</v>
      </c>
      <c r="M200" s="5"/>
    </row>
    <row r="201" spans="1:13" ht="23.25" hidden="1" customHeight="1">
      <c r="A201" s="60">
        <v>3</v>
      </c>
      <c r="B201" s="61">
        <v>1</v>
      </c>
      <c r="C201" s="61">
        <v>1</v>
      </c>
      <c r="D201" s="61">
        <v>3</v>
      </c>
      <c r="E201" s="61">
        <v>1</v>
      </c>
      <c r="F201" s="62">
        <v>1</v>
      </c>
      <c r="G201" s="52" t="s">
        <v>120</v>
      </c>
      <c r="H201" s="46">
        <v>171</v>
      </c>
      <c r="I201" s="112">
        <v>0</v>
      </c>
      <c r="J201" s="112">
        <v>0</v>
      </c>
      <c r="K201" s="112">
        <v>0</v>
      </c>
      <c r="L201" s="130">
        <v>0</v>
      </c>
      <c r="M201" s="5"/>
    </row>
    <row r="202" spans="1:13" ht="29.25" hidden="1" customHeight="1">
      <c r="A202" s="60">
        <v>3</v>
      </c>
      <c r="B202" s="61">
        <v>1</v>
      </c>
      <c r="C202" s="61">
        <v>1</v>
      </c>
      <c r="D202" s="61">
        <v>3</v>
      </c>
      <c r="E202" s="61">
        <v>1</v>
      </c>
      <c r="F202" s="62">
        <v>2</v>
      </c>
      <c r="G202" s="52" t="s">
        <v>121</v>
      </c>
      <c r="H202" s="46">
        <v>172</v>
      </c>
      <c r="I202" s="112">
        <v>0</v>
      </c>
      <c r="J202" s="112">
        <v>0</v>
      </c>
      <c r="K202" s="112">
        <v>0</v>
      </c>
      <c r="L202" s="112">
        <v>0</v>
      </c>
      <c r="M202" s="5"/>
    </row>
    <row r="203" spans="1:13" ht="27" hidden="1" customHeight="1">
      <c r="A203" s="60">
        <v>3</v>
      </c>
      <c r="B203" s="61">
        <v>1</v>
      </c>
      <c r="C203" s="61">
        <v>1</v>
      </c>
      <c r="D203" s="61">
        <v>3</v>
      </c>
      <c r="E203" s="61">
        <v>1</v>
      </c>
      <c r="F203" s="62">
        <v>3</v>
      </c>
      <c r="G203" s="59" t="s">
        <v>122</v>
      </c>
      <c r="H203" s="46">
        <v>173</v>
      </c>
      <c r="I203" s="112">
        <v>0</v>
      </c>
      <c r="J203" s="116">
        <v>0</v>
      </c>
      <c r="K203" s="116">
        <v>0</v>
      </c>
      <c r="L203" s="116">
        <v>0</v>
      </c>
      <c r="M203" s="5"/>
    </row>
    <row r="204" spans="1:13" ht="25.5" hidden="1" customHeight="1">
      <c r="A204" s="73">
        <v>3</v>
      </c>
      <c r="B204" s="74">
        <v>1</v>
      </c>
      <c r="C204" s="74">
        <v>1</v>
      </c>
      <c r="D204" s="74">
        <v>3</v>
      </c>
      <c r="E204" s="74">
        <v>1</v>
      </c>
      <c r="F204" s="86">
        <v>4</v>
      </c>
      <c r="G204" s="79" t="s">
        <v>123</v>
      </c>
      <c r="H204" s="46">
        <v>174</v>
      </c>
      <c r="I204" s="112">
        <v>0</v>
      </c>
      <c r="J204" s="133">
        <v>0</v>
      </c>
      <c r="K204" s="112">
        <v>0</v>
      </c>
      <c r="L204" s="112">
        <v>0</v>
      </c>
      <c r="M204" s="5"/>
    </row>
    <row r="205" spans="1:13" ht="27" hidden="1" customHeight="1">
      <c r="A205" s="73">
        <v>3</v>
      </c>
      <c r="B205" s="74">
        <v>1</v>
      </c>
      <c r="C205" s="74">
        <v>1</v>
      </c>
      <c r="D205" s="74">
        <v>4</v>
      </c>
      <c r="E205" s="74"/>
      <c r="F205" s="86"/>
      <c r="G205" s="60" t="s">
        <v>124</v>
      </c>
      <c r="H205" s="46">
        <v>175</v>
      </c>
      <c r="I205" s="108">
        <f>I206</f>
        <v>0</v>
      </c>
      <c r="J205" s="120">
        <f>J206</f>
        <v>0</v>
      </c>
      <c r="K205" s="121">
        <f>K206</f>
        <v>0</v>
      </c>
      <c r="L205" s="113">
        <f>L206</f>
        <v>0</v>
      </c>
      <c r="M205" s="5"/>
    </row>
    <row r="206" spans="1:13" ht="27.75" hidden="1" customHeight="1">
      <c r="A206" s="60">
        <v>3</v>
      </c>
      <c r="B206" s="61">
        <v>1</v>
      </c>
      <c r="C206" s="61">
        <v>1</v>
      </c>
      <c r="D206" s="61">
        <v>4</v>
      </c>
      <c r="E206" s="61">
        <v>1</v>
      </c>
      <c r="F206" s="62"/>
      <c r="G206" s="60" t="s">
        <v>124</v>
      </c>
      <c r="H206" s="46">
        <v>176</v>
      </c>
      <c r="I206" s="117">
        <f>SUM(I207:I209)</f>
        <v>0</v>
      </c>
      <c r="J206" s="131">
        <f>SUM(J207:J209)</f>
        <v>0</v>
      </c>
      <c r="K206" s="109">
        <f>SUM(K207:K209)</f>
        <v>0</v>
      </c>
      <c r="L206" s="108">
        <f>SUM(L207:L209)</f>
        <v>0</v>
      </c>
      <c r="M206" s="5"/>
    </row>
    <row r="207" spans="1:13" ht="24.75" hidden="1" customHeight="1">
      <c r="A207" s="60">
        <v>3</v>
      </c>
      <c r="B207" s="61">
        <v>1</v>
      </c>
      <c r="C207" s="61">
        <v>1</v>
      </c>
      <c r="D207" s="61">
        <v>4</v>
      </c>
      <c r="E207" s="61">
        <v>1</v>
      </c>
      <c r="F207" s="62">
        <v>1</v>
      </c>
      <c r="G207" s="52" t="s">
        <v>125</v>
      </c>
      <c r="H207" s="46">
        <v>177</v>
      </c>
      <c r="I207" s="112">
        <v>0</v>
      </c>
      <c r="J207" s="112">
        <v>0</v>
      </c>
      <c r="K207" s="112">
        <v>0</v>
      </c>
      <c r="L207" s="130">
        <v>0</v>
      </c>
      <c r="M207" s="5"/>
    </row>
    <row r="208" spans="1:13" ht="25.5" hidden="1" customHeight="1">
      <c r="A208" s="50">
        <v>3</v>
      </c>
      <c r="B208" s="49">
        <v>1</v>
      </c>
      <c r="C208" s="49">
        <v>1</v>
      </c>
      <c r="D208" s="49">
        <v>4</v>
      </c>
      <c r="E208" s="49">
        <v>1</v>
      </c>
      <c r="F208" s="51">
        <v>2</v>
      </c>
      <c r="G208" s="56" t="s">
        <v>126</v>
      </c>
      <c r="H208" s="46">
        <v>178</v>
      </c>
      <c r="I208" s="112">
        <v>0</v>
      </c>
      <c r="J208" s="110">
        <v>0</v>
      </c>
      <c r="K208" s="111">
        <v>0</v>
      </c>
      <c r="L208" s="112">
        <v>0</v>
      </c>
      <c r="M208" s="5"/>
    </row>
    <row r="209" spans="1:13" ht="31.5" hidden="1" customHeight="1">
      <c r="A209" s="60">
        <v>3</v>
      </c>
      <c r="B209" s="61">
        <v>1</v>
      </c>
      <c r="C209" s="61">
        <v>1</v>
      </c>
      <c r="D209" s="61">
        <v>4</v>
      </c>
      <c r="E209" s="61">
        <v>1</v>
      </c>
      <c r="F209" s="62">
        <v>3</v>
      </c>
      <c r="G209" s="52" t="s">
        <v>127</v>
      </c>
      <c r="H209" s="46">
        <v>179</v>
      </c>
      <c r="I209" s="112">
        <v>0</v>
      </c>
      <c r="J209" s="110">
        <v>0</v>
      </c>
      <c r="K209" s="110">
        <v>0</v>
      </c>
      <c r="L209" s="112">
        <v>0</v>
      </c>
      <c r="M209" s="5"/>
    </row>
    <row r="210" spans="1:13" ht="25.5" customHeight="1">
      <c r="A210" s="60">
        <v>3</v>
      </c>
      <c r="B210" s="61">
        <v>1</v>
      </c>
      <c r="C210" s="61">
        <v>1</v>
      </c>
      <c r="D210" s="61">
        <v>5</v>
      </c>
      <c r="E210" s="61"/>
      <c r="F210" s="62"/>
      <c r="G210" s="52" t="s">
        <v>128</v>
      </c>
      <c r="H210" s="46">
        <v>180</v>
      </c>
      <c r="I210" s="108">
        <f t="shared" ref="I210:L211" si="17">I211</f>
        <v>36000</v>
      </c>
      <c r="J210" s="131">
        <f t="shared" si="17"/>
        <v>0</v>
      </c>
      <c r="K210" s="109">
        <f t="shared" si="17"/>
        <v>0</v>
      </c>
      <c r="L210" s="108">
        <f t="shared" si="17"/>
        <v>0</v>
      </c>
      <c r="M210" s="5"/>
    </row>
    <row r="211" spans="1:13" ht="26.25" customHeight="1">
      <c r="A211" s="73">
        <v>3</v>
      </c>
      <c r="B211" s="74">
        <v>1</v>
      </c>
      <c r="C211" s="74">
        <v>1</v>
      </c>
      <c r="D211" s="74">
        <v>5</v>
      </c>
      <c r="E211" s="74">
        <v>1</v>
      </c>
      <c r="F211" s="86"/>
      <c r="G211" s="52" t="s">
        <v>128</v>
      </c>
      <c r="H211" s="46">
        <v>181</v>
      </c>
      <c r="I211" s="109">
        <f t="shared" si="17"/>
        <v>36000</v>
      </c>
      <c r="J211" s="109">
        <f t="shared" si="17"/>
        <v>0</v>
      </c>
      <c r="K211" s="109">
        <f t="shared" si="17"/>
        <v>0</v>
      </c>
      <c r="L211" s="109">
        <f t="shared" si="17"/>
        <v>0</v>
      </c>
      <c r="M211" s="5"/>
    </row>
    <row r="212" spans="1:13" ht="27" customHeight="1">
      <c r="A212" s="60">
        <v>3</v>
      </c>
      <c r="B212" s="61">
        <v>1</v>
      </c>
      <c r="C212" s="61">
        <v>1</v>
      </c>
      <c r="D212" s="61">
        <v>5</v>
      </c>
      <c r="E212" s="61">
        <v>1</v>
      </c>
      <c r="F212" s="62">
        <v>1</v>
      </c>
      <c r="G212" s="52" t="s">
        <v>128</v>
      </c>
      <c r="H212" s="46">
        <v>182</v>
      </c>
      <c r="I212" s="110">
        <v>36000</v>
      </c>
      <c r="J212" s="112">
        <v>0</v>
      </c>
      <c r="K212" s="112">
        <v>0</v>
      </c>
      <c r="L212" s="112">
        <v>0</v>
      </c>
      <c r="M212" s="5"/>
    </row>
    <row r="213" spans="1:13" ht="26.25" hidden="1" customHeight="1">
      <c r="A213" s="73">
        <v>3</v>
      </c>
      <c r="B213" s="74">
        <v>1</v>
      </c>
      <c r="C213" s="74">
        <v>2</v>
      </c>
      <c r="D213" s="74"/>
      <c r="E213" s="74"/>
      <c r="F213" s="86"/>
      <c r="G213" s="165" t="s">
        <v>129</v>
      </c>
      <c r="H213" s="46">
        <v>183</v>
      </c>
      <c r="I213" s="108">
        <f t="shared" ref="I213:L214" si="18">I214</f>
        <v>0</v>
      </c>
      <c r="J213" s="120">
        <f t="shared" si="18"/>
        <v>0</v>
      </c>
      <c r="K213" s="121">
        <f t="shared" si="18"/>
        <v>0</v>
      </c>
      <c r="L213" s="113">
        <f t="shared" si="18"/>
        <v>0</v>
      </c>
      <c r="M213" s="5"/>
    </row>
    <row r="214" spans="1:13" ht="25.5" hidden="1" customHeight="1">
      <c r="A214" s="60">
        <v>3</v>
      </c>
      <c r="B214" s="61">
        <v>1</v>
      </c>
      <c r="C214" s="61">
        <v>2</v>
      </c>
      <c r="D214" s="61">
        <v>1</v>
      </c>
      <c r="E214" s="61"/>
      <c r="F214" s="62"/>
      <c r="G214" s="71" t="s">
        <v>129</v>
      </c>
      <c r="H214" s="46">
        <v>184</v>
      </c>
      <c r="I214" s="117">
        <f t="shared" si="18"/>
        <v>0</v>
      </c>
      <c r="J214" s="131">
        <f t="shared" si="18"/>
        <v>0</v>
      </c>
      <c r="K214" s="109">
        <f t="shared" si="18"/>
        <v>0</v>
      </c>
      <c r="L214" s="108">
        <f t="shared" si="18"/>
        <v>0</v>
      </c>
      <c r="M214" s="5"/>
    </row>
    <row r="215" spans="1:13" ht="26.25" hidden="1" customHeight="1">
      <c r="A215" s="50">
        <v>3</v>
      </c>
      <c r="B215" s="49">
        <v>1</v>
      </c>
      <c r="C215" s="49">
        <v>2</v>
      </c>
      <c r="D215" s="49">
        <v>1</v>
      </c>
      <c r="E215" s="49">
        <v>1</v>
      </c>
      <c r="F215" s="51"/>
      <c r="G215" s="71" t="s">
        <v>129</v>
      </c>
      <c r="H215" s="46">
        <v>185</v>
      </c>
      <c r="I215" s="108">
        <f>SUM(I216:I219)</f>
        <v>0</v>
      </c>
      <c r="J215" s="118">
        <f>SUM(J216:J219)</f>
        <v>0</v>
      </c>
      <c r="K215" s="119">
        <f>SUM(K216:K219)</f>
        <v>0</v>
      </c>
      <c r="L215" s="117">
        <f>SUM(L216:L219)</f>
        <v>0</v>
      </c>
      <c r="M215" s="5"/>
    </row>
    <row r="216" spans="1:13" ht="41.25" hidden="1" customHeight="1">
      <c r="A216" s="60">
        <v>3</v>
      </c>
      <c r="B216" s="61">
        <v>1</v>
      </c>
      <c r="C216" s="61">
        <v>2</v>
      </c>
      <c r="D216" s="61">
        <v>1</v>
      </c>
      <c r="E216" s="61">
        <v>1</v>
      </c>
      <c r="F216" s="62">
        <v>2</v>
      </c>
      <c r="G216" s="52" t="s">
        <v>130</v>
      </c>
      <c r="H216" s="46">
        <v>186</v>
      </c>
      <c r="I216" s="112">
        <v>0</v>
      </c>
      <c r="J216" s="112">
        <v>0</v>
      </c>
      <c r="K216" s="112">
        <v>0</v>
      </c>
      <c r="L216" s="112">
        <v>0</v>
      </c>
      <c r="M216" s="5"/>
    </row>
    <row r="217" spans="1:13" ht="26.25" hidden="1" customHeight="1">
      <c r="A217" s="60">
        <v>3</v>
      </c>
      <c r="B217" s="61">
        <v>1</v>
      </c>
      <c r="C217" s="61">
        <v>2</v>
      </c>
      <c r="D217" s="60">
        <v>1</v>
      </c>
      <c r="E217" s="61">
        <v>1</v>
      </c>
      <c r="F217" s="62">
        <v>3</v>
      </c>
      <c r="G217" s="52" t="s">
        <v>131</v>
      </c>
      <c r="H217" s="46">
        <v>187</v>
      </c>
      <c r="I217" s="112">
        <v>0</v>
      </c>
      <c r="J217" s="112">
        <v>0</v>
      </c>
      <c r="K217" s="112">
        <v>0</v>
      </c>
      <c r="L217" s="112">
        <v>0</v>
      </c>
      <c r="M217" s="5"/>
    </row>
    <row r="218" spans="1:13" ht="27.75" hidden="1" customHeight="1">
      <c r="A218" s="60">
        <v>3</v>
      </c>
      <c r="B218" s="61">
        <v>1</v>
      </c>
      <c r="C218" s="61">
        <v>2</v>
      </c>
      <c r="D218" s="60">
        <v>1</v>
      </c>
      <c r="E218" s="61">
        <v>1</v>
      </c>
      <c r="F218" s="62">
        <v>4</v>
      </c>
      <c r="G218" s="52" t="s">
        <v>132</v>
      </c>
      <c r="H218" s="46">
        <v>188</v>
      </c>
      <c r="I218" s="112">
        <v>0</v>
      </c>
      <c r="J218" s="112">
        <v>0</v>
      </c>
      <c r="K218" s="112">
        <v>0</v>
      </c>
      <c r="L218" s="112">
        <v>0</v>
      </c>
      <c r="M218" s="5"/>
    </row>
    <row r="219" spans="1:13" ht="27" hidden="1" customHeight="1">
      <c r="A219" s="73">
        <v>3</v>
      </c>
      <c r="B219" s="84">
        <v>1</v>
      </c>
      <c r="C219" s="84">
        <v>2</v>
      </c>
      <c r="D219" s="83">
        <v>1</v>
      </c>
      <c r="E219" s="84">
        <v>1</v>
      </c>
      <c r="F219" s="85">
        <v>5</v>
      </c>
      <c r="G219" s="77" t="s">
        <v>133</v>
      </c>
      <c r="H219" s="46">
        <v>189</v>
      </c>
      <c r="I219" s="112">
        <v>0</v>
      </c>
      <c r="J219" s="112">
        <v>0</v>
      </c>
      <c r="K219" s="112">
        <v>0</v>
      </c>
      <c r="L219" s="130">
        <v>0</v>
      </c>
      <c r="M219" s="5"/>
    </row>
    <row r="220" spans="1:13" ht="29.25" hidden="1" customHeight="1">
      <c r="A220" s="60">
        <v>3</v>
      </c>
      <c r="B220" s="61">
        <v>1</v>
      </c>
      <c r="C220" s="61">
        <v>3</v>
      </c>
      <c r="D220" s="60"/>
      <c r="E220" s="61"/>
      <c r="F220" s="62"/>
      <c r="G220" s="155" t="s">
        <v>134</v>
      </c>
      <c r="H220" s="46">
        <v>190</v>
      </c>
      <c r="I220" s="108">
        <f>SUM(I221+I224)</f>
        <v>0</v>
      </c>
      <c r="J220" s="131">
        <f>SUM(J221+J224)</f>
        <v>0</v>
      </c>
      <c r="K220" s="109">
        <f>SUM(K221+K224)</f>
        <v>0</v>
      </c>
      <c r="L220" s="108">
        <f>SUM(L221+L224)</f>
        <v>0</v>
      </c>
      <c r="M220" s="5"/>
    </row>
    <row r="221" spans="1:13" ht="27.75" hidden="1" customHeight="1">
      <c r="A221" s="50">
        <v>3</v>
      </c>
      <c r="B221" s="49">
        <v>1</v>
      </c>
      <c r="C221" s="49">
        <v>3</v>
      </c>
      <c r="D221" s="50">
        <v>1</v>
      </c>
      <c r="E221" s="60"/>
      <c r="F221" s="51"/>
      <c r="G221" s="56" t="s">
        <v>135</v>
      </c>
      <c r="H221" s="46">
        <v>191</v>
      </c>
      <c r="I221" s="117">
        <f t="shared" ref="I221:L222" si="19">I222</f>
        <v>0</v>
      </c>
      <c r="J221" s="118">
        <f t="shared" si="19"/>
        <v>0</v>
      </c>
      <c r="K221" s="119">
        <f t="shared" si="19"/>
        <v>0</v>
      </c>
      <c r="L221" s="117">
        <f t="shared" si="19"/>
        <v>0</v>
      </c>
      <c r="M221" s="5"/>
    </row>
    <row r="222" spans="1:13" ht="30.75" hidden="1" customHeight="1">
      <c r="A222" s="60">
        <v>3</v>
      </c>
      <c r="B222" s="61">
        <v>1</v>
      </c>
      <c r="C222" s="61">
        <v>3</v>
      </c>
      <c r="D222" s="60">
        <v>1</v>
      </c>
      <c r="E222" s="60">
        <v>1</v>
      </c>
      <c r="F222" s="62"/>
      <c r="G222" s="56" t="s">
        <v>135</v>
      </c>
      <c r="H222" s="46">
        <v>192</v>
      </c>
      <c r="I222" s="108">
        <f t="shared" si="19"/>
        <v>0</v>
      </c>
      <c r="J222" s="131">
        <f t="shared" si="19"/>
        <v>0</v>
      </c>
      <c r="K222" s="109">
        <f t="shared" si="19"/>
        <v>0</v>
      </c>
      <c r="L222" s="108">
        <f t="shared" si="19"/>
        <v>0</v>
      </c>
      <c r="M222" s="5"/>
    </row>
    <row r="223" spans="1:13" ht="27.75" hidden="1" customHeight="1">
      <c r="A223" s="60">
        <v>3</v>
      </c>
      <c r="B223" s="52">
        <v>1</v>
      </c>
      <c r="C223" s="60">
        <v>3</v>
      </c>
      <c r="D223" s="61">
        <v>1</v>
      </c>
      <c r="E223" s="61">
        <v>1</v>
      </c>
      <c r="F223" s="62">
        <v>1</v>
      </c>
      <c r="G223" s="56" t="s">
        <v>135</v>
      </c>
      <c r="H223" s="46">
        <v>193</v>
      </c>
      <c r="I223" s="130">
        <v>0</v>
      </c>
      <c r="J223" s="130">
        <v>0</v>
      </c>
      <c r="K223" s="130">
        <v>0</v>
      </c>
      <c r="L223" s="130">
        <v>0</v>
      </c>
      <c r="M223" s="5"/>
    </row>
    <row r="224" spans="1:13" ht="30.75" hidden="1" customHeight="1">
      <c r="A224" s="60">
        <v>3</v>
      </c>
      <c r="B224" s="52">
        <v>1</v>
      </c>
      <c r="C224" s="60">
        <v>3</v>
      </c>
      <c r="D224" s="61">
        <v>2</v>
      </c>
      <c r="E224" s="61"/>
      <c r="F224" s="62"/>
      <c r="G224" s="52" t="s">
        <v>136</v>
      </c>
      <c r="H224" s="46">
        <v>194</v>
      </c>
      <c r="I224" s="108">
        <f>I225</f>
        <v>0</v>
      </c>
      <c r="J224" s="131">
        <f>J225</f>
        <v>0</v>
      </c>
      <c r="K224" s="109">
        <f>K225</f>
        <v>0</v>
      </c>
      <c r="L224" s="108">
        <f>L225</f>
        <v>0</v>
      </c>
      <c r="M224" s="5"/>
    </row>
    <row r="225" spans="1:16" ht="27" hidden="1" customHeight="1">
      <c r="A225" s="50">
        <v>3</v>
      </c>
      <c r="B225" s="56">
        <v>1</v>
      </c>
      <c r="C225" s="50">
        <v>3</v>
      </c>
      <c r="D225" s="49">
        <v>2</v>
      </c>
      <c r="E225" s="49">
        <v>1</v>
      </c>
      <c r="F225" s="51"/>
      <c r="G225" s="155" t="s">
        <v>136</v>
      </c>
      <c r="H225" s="46">
        <v>195</v>
      </c>
      <c r="I225" s="108">
        <f t="shared" ref="I225:P225" si="20">SUM(I226:I231)</f>
        <v>0</v>
      </c>
      <c r="J225" s="108">
        <f t="shared" si="20"/>
        <v>0</v>
      </c>
      <c r="K225" s="108">
        <f t="shared" si="20"/>
        <v>0</v>
      </c>
      <c r="L225" s="108">
        <f t="shared" si="20"/>
        <v>0</v>
      </c>
      <c r="M225" s="91">
        <f t="shared" si="20"/>
        <v>0</v>
      </c>
      <c r="N225" s="91">
        <f t="shared" si="20"/>
        <v>0</v>
      </c>
      <c r="O225" s="91">
        <f t="shared" si="20"/>
        <v>0</v>
      </c>
      <c r="P225" s="91">
        <f t="shared" si="20"/>
        <v>0</v>
      </c>
    </row>
    <row r="226" spans="1:16" ht="24.75" hidden="1" customHeight="1">
      <c r="A226" s="60">
        <v>3</v>
      </c>
      <c r="B226" s="52">
        <v>1</v>
      </c>
      <c r="C226" s="60">
        <v>3</v>
      </c>
      <c r="D226" s="61">
        <v>2</v>
      </c>
      <c r="E226" s="61">
        <v>1</v>
      </c>
      <c r="F226" s="62">
        <v>1</v>
      </c>
      <c r="G226" s="155" t="s">
        <v>137</v>
      </c>
      <c r="H226" s="46">
        <v>196</v>
      </c>
      <c r="I226" s="112">
        <v>0</v>
      </c>
      <c r="J226" s="112">
        <v>0</v>
      </c>
      <c r="K226" s="112">
        <v>0</v>
      </c>
      <c r="L226" s="130">
        <v>0</v>
      </c>
      <c r="M226" s="5"/>
    </row>
    <row r="227" spans="1:16" ht="26.25" hidden="1" customHeight="1">
      <c r="A227" s="60">
        <v>3</v>
      </c>
      <c r="B227" s="52">
        <v>1</v>
      </c>
      <c r="C227" s="60">
        <v>3</v>
      </c>
      <c r="D227" s="61">
        <v>2</v>
      </c>
      <c r="E227" s="61">
        <v>1</v>
      </c>
      <c r="F227" s="62">
        <v>2</v>
      </c>
      <c r="G227" s="155" t="s">
        <v>138</v>
      </c>
      <c r="H227" s="46">
        <v>197</v>
      </c>
      <c r="I227" s="112">
        <v>0</v>
      </c>
      <c r="J227" s="112">
        <v>0</v>
      </c>
      <c r="K227" s="112">
        <v>0</v>
      </c>
      <c r="L227" s="112">
        <v>0</v>
      </c>
      <c r="M227" s="5"/>
    </row>
    <row r="228" spans="1:16" ht="26.25" hidden="1" customHeight="1">
      <c r="A228" s="60">
        <v>3</v>
      </c>
      <c r="B228" s="52">
        <v>1</v>
      </c>
      <c r="C228" s="60">
        <v>3</v>
      </c>
      <c r="D228" s="61">
        <v>2</v>
      </c>
      <c r="E228" s="61">
        <v>1</v>
      </c>
      <c r="F228" s="62">
        <v>3</v>
      </c>
      <c r="G228" s="155" t="s">
        <v>139</v>
      </c>
      <c r="H228" s="46">
        <v>198</v>
      </c>
      <c r="I228" s="112">
        <v>0</v>
      </c>
      <c r="J228" s="112">
        <v>0</v>
      </c>
      <c r="K228" s="112">
        <v>0</v>
      </c>
      <c r="L228" s="112">
        <v>0</v>
      </c>
      <c r="M228" s="5"/>
    </row>
    <row r="229" spans="1:16" ht="27.75" hidden="1" customHeight="1">
      <c r="A229" s="60">
        <v>3</v>
      </c>
      <c r="B229" s="52">
        <v>1</v>
      </c>
      <c r="C229" s="60">
        <v>3</v>
      </c>
      <c r="D229" s="61">
        <v>2</v>
      </c>
      <c r="E229" s="61">
        <v>1</v>
      </c>
      <c r="F229" s="62">
        <v>4</v>
      </c>
      <c r="G229" s="155" t="s">
        <v>140</v>
      </c>
      <c r="H229" s="46">
        <v>199</v>
      </c>
      <c r="I229" s="112">
        <v>0</v>
      </c>
      <c r="J229" s="112">
        <v>0</v>
      </c>
      <c r="K229" s="112">
        <v>0</v>
      </c>
      <c r="L229" s="130">
        <v>0</v>
      </c>
      <c r="M229" s="5"/>
    </row>
    <row r="230" spans="1:16" ht="29.25" hidden="1" customHeight="1">
      <c r="A230" s="60">
        <v>3</v>
      </c>
      <c r="B230" s="52">
        <v>1</v>
      </c>
      <c r="C230" s="60">
        <v>3</v>
      </c>
      <c r="D230" s="61">
        <v>2</v>
      </c>
      <c r="E230" s="61">
        <v>1</v>
      </c>
      <c r="F230" s="62">
        <v>5</v>
      </c>
      <c r="G230" s="157" t="s">
        <v>141</v>
      </c>
      <c r="H230" s="46">
        <v>200</v>
      </c>
      <c r="I230" s="112">
        <v>0</v>
      </c>
      <c r="J230" s="112">
        <v>0</v>
      </c>
      <c r="K230" s="112">
        <v>0</v>
      </c>
      <c r="L230" s="112">
        <v>0</v>
      </c>
      <c r="M230" s="5"/>
    </row>
    <row r="231" spans="1:16" ht="25.5" hidden="1" customHeight="1">
      <c r="A231" s="60">
        <v>3</v>
      </c>
      <c r="B231" s="52">
        <v>1</v>
      </c>
      <c r="C231" s="60">
        <v>3</v>
      </c>
      <c r="D231" s="61">
        <v>2</v>
      </c>
      <c r="E231" s="61">
        <v>1</v>
      </c>
      <c r="F231" s="62">
        <v>6</v>
      </c>
      <c r="G231" s="157" t="s">
        <v>136</v>
      </c>
      <c r="H231" s="46">
        <v>201</v>
      </c>
      <c r="I231" s="112">
        <v>0</v>
      </c>
      <c r="J231" s="112">
        <v>0</v>
      </c>
      <c r="K231" s="112">
        <v>0</v>
      </c>
      <c r="L231" s="130">
        <v>0</v>
      </c>
      <c r="M231" s="5"/>
    </row>
    <row r="232" spans="1:16" ht="27" hidden="1" customHeight="1">
      <c r="A232" s="50">
        <v>3</v>
      </c>
      <c r="B232" s="49">
        <v>1</v>
      </c>
      <c r="C232" s="49">
        <v>4</v>
      </c>
      <c r="D232" s="49"/>
      <c r="E232" s="49"/>
      <c r="F232" s="51"/>
      <c r="G232" s="157" t="s">
        <v>142</v>
      </c>
      <c r="H232" s="46">
        <v>202</v>
      </c>
      <c r="I232" s="117">
        <f t="shared" ref="I232:L234" si="21">I233</f>
        <v>0</v>
      </c>
      <c r="J232" s="118">
        <f t="shared" si="21"/>
        <v>0</v>
      </c>
      <c r="K232" s="119">
        <f t="shared" si="21"/>
        <v>0</v>
      </c>
      <c r="L232" s="119">
        <f t="shared" si="21"/>
        <v>0</v>
      </c>
      <c r="M232" s="5"/>
    </row>
    <row r="233" spans="1:16" ht="27" hidden="1" customHeight="1">
      <c r="A233" s="73">
        <v>3</v>
      </c>
      <c r="B233" s="84">
        <v>1</v>
      </c>
      <c r="C233" s="84">
        <v>4</v>
      </c>
      <c r="D233" s="84">
        <v>1</v>
      </c>
      <c r="E233" s="84"/>
      <c r="F233" s="85"/>
      <c r="G233" s="157" t="s">
        <v>142</v>
      </c>
      <c r="H233" s="46">
        <v>203</v>
      </c>
      <c r="I233" s="114">
        <f t="shared" si="21"/>
        <v>0</v>
      </c>
      <c r="J233" s="124">
        <f t="shared" si="21"/>
        <v>0</v>
      </c>
      <c r="K233" s="115">
        <f t="shared" si="21"/>
        <v>0</v>
      </c>
      <c r="L233" s="115">
        <f t="shared" si="21"/>
        <v>0</v>
      </c>
      <c r="M233" s="5"/>
    </row>
    <row r="234" spans="1:16" ht="27.75" hidden="1" customHeight="1">
      <c r="A234" s="60">
        <v>3</v>
      </c>
      <c r="B234" s="61">
        <v>1</v>
      </c>
      <c r="C234" s="61">
        <v>4</v>
      </c>
      <c r="D234" s="61">
        <v>1</v>
      </c>
      <c r="E234" s="61">
        <v>1</v>
      </c>
      <c r="F234" s="62"/>
      <c r="G234" s="157" t="s">
        <v>143</v>
      </c>
      <c r="H234" s="46">
        <v>204</v>
      </c>
      <c r="I234" s="108">
        <f t="shared" si="21"/>
        <v>0</v>
      </c>
      <c r="J234" s="131">
        <f t="shared" si="21"/>
        <v>0</v>
      </c>
      <c r="K234" s="109">
        <f t="shared" si="21"/>
        <v>0</v>
      </c>
      <c r="L234" s="109">
        <f t="shared" si="21"/>
        <v>0</v>
      </c>
      <c r="M234" s="5"/>
    </row>
    <row r="235" spans="1:16" ht="27" hidden="1" customHeight="1">
      <c r="A235" s="59">
        <v>3</v>
      </c>
      <c r="B235" s="60">
        <v>1</v>
      </c>
      <c r="C235" s="61">
        <v>4</v>
      </c>
      <c r="D235" s="61">
        <v>1</v>
      </c>
      <c r="E235" s="61">
        <v>1</v>
      </c>
      <c r="F235" s="62">
        <v>1</v>
      </c>
      <c r="G235" s="157" t="s">
        <v>143</v>
      </c>
      <c r="H235" s="46">
        <v>205</v>
      </c>
      <c r="I235" s="112">
        <v>0</v>
      </c>
      <c r="J235" s="112">
        <v>0</v>
      </c>
      <c r="K235" s="112">
        <v>0</v>
      </c>
      <c r="L235" s="112">
        <v>0</v>
      </c>
      <c r="M235" s="5"/>
    </row>
    <row r="236" spans="1:16" ht="26.25" hidden="1" customHeight="1">
      <c r="A236" s="59">
        <v>3</v>
      </c>
      <c r="B236" s="61">
        <v>1</v>
      </c>
      <c r="C236" s="61">
        <v>5</v>
      </c>
      <c r="D236" s="61"/>
      <c r="E236" s="61"/>
      <c r="F236" s="62"/>
      <c r="G236" s="155" t="s">
        <v>144</v>
      </c>
      <c r="H236" s="46">
        <v>206</v>
      </c>
      <c r="I236" s="108">
        <f t="shared" ref="I236:L237" si="22">I237</f>
        <v>0</v>
      </c>
      <c r="J236" s="108">
        <f t="shared" si="22"/>
        <v>0</v>
      </c>
      <c r="K236" s="108">
        <f t="shared" si="22"/>
        <v>0</v>
      </c>
      <c r="L236" s="108">
        <f t="shared" si="22"/>
        <v>0</v>
      </c>
      <c r="M236" s="5"/>
    </row>
    <row r="237" spans="1:16" ht="30" hidden="1" customHeight="1">
      <c r="A237" s="59">
        <v>3</v>
      </c>
      <c r="B237" s="61">
        <v>1</v>
      </c>
      <c r="C237" s="61">
        <v>5</v>
      </c>
      <c r="D237" s="61">
        <v>1</v>
      </c>
      <c r="E237" s="61"/>
      <c r="F237" s="62"/>
      <c r="G237" s="155" t="s">
        <v>144</v>
      </c>
      <c r="H237" s="46">
        <v>207</v>
      </c>
      <c r="I237" s="108">
        <f t="shared" si="22"/>
        <v>0</v>
      </c>
      <c r="J237" s="108">
        <f t="shared" si="22"/>
        <v>0</v>
      </c>
      <c r="K237" s="108">
        <f t="shared" si="22"/>
        <v>0</v>
      </c>
      <c r="L237" s="108">
        <f t="shared" si="22"/>
        <v>0</v>
      </c>
      <c r="M237" s="5"/>
    </row>
    <row r="238" spans="1:16" ht="27" hidden="1" customHeight="1">
      <c r="A238" s="59">
        <v>3</v>
      </c>
      <c r="B238" s="61">
        <v>1</v>
      </c>
      <c r="C238" s="61">
        <v>5</v>
      </c>
      <c r="D238" s="61">
        <v>1</v>
      </c>
      <c r="E238" s="61">
        <v>1</v>
      </c>
      <c r="F238" s="62"/>
      <c r="G238" s="155" t="s">
        <v>144</v>
      </c>
      <c r="H238" s="46">
        <v>208</v>
      </c>
      <c r="I238" s="108">
        <f>SUM(I239:I241)</f>
        <v>0</v>
      </c>
      <c r="J238" s="108">
        <f>SUM(J239:J241)</f>
        <v>0</v>
      </c>
      <c r="K238" s="108">
        <f>SUM(K239:K241)</f>
        <v>0</v>
      </c>
      <c r="L238" s="108">
        <f>SUM(L239:L241)</f>
        <v>0</v>
      </c>
      <c r="M238" s="5"/>
    </row>
    <row r="239" spans="1:16" ht="31.5" hidden="1" customHeight="1">
      <c r="A239" s="59">
        <v>3</v>
      </c>
      <c r="B239" s="61">
        <v>1</v>
      </c>
      <c r="C239" s="61">
        <v>5</v>
      </c>
      <c r="D239" s="61">
        <v>1</v>
      </c>
      <c r="E239" s="61">
        <v>1</v>
      </c>
      <c r="F239" s="62">
        <v>1</v>
      </c>
      <c r="G239" s="166" t="s">
        <v>145</v>
      </c>
      <c r="H239" s="46">
        <v>209</v>
      </c>
      <c r="I239" s="112">
        <v>0</v>
      </c>
      <c r="J239" s="112">
        <v>0</v>
      </c>
      <c r="K239" s="112">
        <v>0</v>
      </c>
      <c r="L239" s="112">
        <v>0</v>
      </c>
      <c r="M239" s="5"/>
    </row>
    <row r="240" spans="1:16" ht="25.5" hidden="1" customHeight="1">
      <c r="A240" s="59">
        <v>3</v>
      </c>
      <c r="B240" s="61">
        <v>1</v>
      </c>
      <c r="C240" s="61">
        <v>5</v>
      </c>
      <c r="D240" s="61">
        <v>1</v>
      </c>
      <c r="E240" s="61">
        <v>1</v>
      </c>
      <c r="F240" s="62">
        <v>2</v>
      </c>
      <c r="G240" s="166" t="s">
        <v>146</v>
      </c>
      <c r="H240" s="46">
        <v>210</v>
      </c>
      <c r="I240" s="112">
        <v>0</v>
      </c>
      <c r="J240" s="112">
        <v>0</v>
      </c>
      <c r="K240" s="112">
        <v>0</v>
      </c>
      <c r="L240" s="112">
        <v>0</v>
      </c>
      <c r="M240" s="5"/>
    </row>
    <row r="241" spans="1:13" ht="28.5" hidden="1" customHeight="1">
      <c r="A241" s="59">
        <v>3</v>
      </c>
      <c r="B241" s="61">
        <v>1</v>
      </c>
      <c r="C241" s="61">
        <v>5</v>
      </c>
      <c r="D241" s="61">
        <v>1</v>
      </c>
      <c r="E241" s="61">
        <v>1</v>
      </c>
      <c r="F241" s="62">
        <v>3</v>
      </c>
      <c r="G241" s="166" t="s">
        <v>147</v>
      </c>
      <c r="H241" s="46">
        <v>211</v>
      </c>
      <c r="I241" s="112">
        <v>0</v>
      </c>
      <c r="J241" s="112">
        <v>0</v>
      </c>
      <c r="K241" s="112">
        <v>0</v>
      </c>
      <c r="L241" s="112">
        <v>0</v>
      </c>
      <c r="M241" s="5"/>
    </row>
    <row r="242" spans="1:13" ht="41.25" hidden="1" customHeight="1">
      <c r="A242" s="42">
        <v>3</v>
      </c>
      <c r="B242" s="43">
        <v>2</v>
      </c>
      <c r="C242" s="43"/>
      <c r="D242" s="43"/>
      <c r="E242" s="43"/>
      <c r="F242" s="45"/>
      <c r="G242" s="167" t="s">
        <v>148</v>
      </c>
      <c r="H242" s="46">
        <v>212</v>
      </c>
      <c r="I242" s="108">
        <f>SUM(I243+I275)</f>
        <v>0</v>
      </c>
      <c r="J242" s="131">
        <f>SUM(J243+J275)</f>
        <v>0</v>
      </c>
      <c r="K242" s="109">
        <f>SUM(K243+K275)</f>
        <v>0</v>
      </c>
      <c r="L242" s="109">
        <f>SUM(L243+L275)</f>
        <v>0</v>
      </c>
      <c r="M242" s="5"/>
    </row>
    <row r="243" spans="1:13" ht="26.25" hidden="1" customHeight="1">
      <c r="A243" s="73">
        <v>3</v>
      </c>
      <c r="B243" s="83">
        <v>2</v>
      </c>
      <c r="C243" s="84">
        <v>1</v>
      </c>
      <c r="D243" s="84"/>
      <c r="E243" s="84"/>
      <c r="F243" s="85"/>
      <c r="G243" s="77" t="s">
        <v>149</v>
      </c>
      <c r="H243" s="46">
        <v>213</v>
      </c>
      <c r="I243" s="114">
        <f>SUM(I244+I253+I257+I261+I265+I268+I271)</f>
        <v>0</v>
      </c>
      <c r="J243" s="124">
        <f>SUM(J244+J253+J257+J261+J265+J268+J271)</f>
        <v>0</v>
      </c>
      <c r="K243" s="115">
        <f>SUM(K244+K253+K257+K261+K265+K268+K271)</f>
        <v>0</v>
      </c>
      <c r="L243" s="115">
        <f>SUM(L244+L253+L257+L261+L265+L268+L271)</f>
        <v>0</v>
      </c>
      <c r="M243" s="5"/>
    </row>
    <row r="244" spans="1:13" ht="30" hidden="1" customHeight="1">
      <c r="A244" s="60">
        <v>3</v>
      </c>
      <c r="B244" s="61">
        <v>2</v>
      </c>
      <c r="C244" s="61">
        <v>1</v>
      </c>
      <c r="D244" s="61">
        <v>1</v>
      </c>
      <c r="E244" s="61"/>
      <c r="F244" s="62"/>
      <c r="G244" s="52" t="s">
        <v>150</v>
      </c>
      <c r="H244" s="46">
        <v>214</v>
      </c>
      <c r="I244" s="114">
        <f>I245+I247+I250</f>
        <v>0</v>
      </c>
      <c r="J244" s="114">
        <f>J245+J247+J250</f>
        <v>0</v>
      </c>
      <c r="K244" s="114">
        <f>K245+K247+K250</f>
        <v>0</v>
      </c>
      <c r="L244" s="114">
        <f>L245+L247+L250</f>
        <v>0</v>
      </c>
      <c r="M244" s="5"/>
    </row>
    <row r="245" spans="1:13" ht="27" hidden="1" customHeight="1">
      <c r="A245" s="60">
        <v>3</v>
      </c>
      <c r="B245" s="60">
        <v>2</v>
      </c>
      <c r="C245" s="61">
        <v>1</v>
      </c>
      <c r="D245" s="61">
        <v>1</v>
      </c>
      <c r="E245" s="61">
        <v>1</v>
      </c>
      <c r="F245" s="62"/>
      <c r="G245" s="52" t="s">
        <v>151</v>
      </c>
      <c r="H245" s="46">
        <v>215</v>
      </c>
      <c r="I245" s="108">
        <f>SUM(I246:I246)</f>
        <v>0</v>
      </c>
      <c r="J245" s="131">
        <f>SUM(J246:J246)</f>
        <v>0</v>
      </c>
      <c r="K245" s="109">
        <f>SUM(K246:K246)</f>
        <v>0</v>
      </c>
      <c r="L245" s="109">
        <f>SUM(L246:L246)</f>
        <v>0</v>
      </c>
      <c r="M245" s="5"/>
    </row>
    <row r="246" spans="1:13" ht="25.5" hidden="1" customHeight="1">
      <c r="A246" s="73">
        <v>3</v>
      </c>
      <c r="B246" s="73">
        <v>2</v>
      </c>
      <c r="C246" s="84">
        <v>1</v>
      </c>
      <c r="D246" s="84">
        <v>1</v>
      </c>
      <c r="E246" s="84">
        <v>1</v>
      </c>
      <c r="F246" s="85">
        <v>1</v>
      </c>
      <c r="G246" s="77" t="s">
        <v>151</v>
      </c>
      <c r="H246" s="46">
        <v>216</v>
      </c>
      <c r="I246" s="112">
        <v>0</v>
      </c>
      <c r="J246" s="112">
        <v>0</v>
      </c>
      <c r="K246" s="112">
        <v>0</v>
      </c>
      <c r="L246" s="112">
        <v>0</v>
      </c>
      <c r="M246" s="5"/>
    </row>
    <row r="247" spans="1:13" ht="25.5" hidden="1" customHeight="1">
      <c r="A247" s="73">
        <v>3</v>
      </c>
      <c r="B247" s="84">
        <v>2</v>
      </c>
      <c r="C247" s="84">
        <v>1</v>
      </c>
      <c r="D247" s="84">
        <v>1</v>
      </c>
      <c r="E247" s="84">
        <v>2</v>
      </c>
      <c r="F247" s="85"/>
      <c r="G247" s="77" t="s">
        <v>152</v>
      </c>
      <c r="H247" s="46">
        <v>217</v>
      </c>
      <c r="I247" s="108">
        <f>SUM(I248:I249)</f>
        <v>0</v>
      </c>
      <c r="J247" s="108">
        <f>SUM(J248:J249)</f>
        <v>0</v>
      </c>
      <c r="K247" s="108">
        <f>SUM(K248:K249)</f>
        <v>0</v>
      </c>
      <c r="L247" s="108">
        <f>SUM(L248:L249)</f>
        <v>0</v>
      </c>
      <c r="M247" s="5"/>
    </row>
    <row r="248" spans="1:13" ht="24.75" hidden="1" customHeight="1">
      <c r="A248" s="73">
        <v>3</v>
      </c>
      <c r="B248" s="84">
        <v>2</v>
      </c>
      <c r="C248" s="84">
        <v>1</v>
      </c>
      <c r="D248" s="84">
        <v>1</v>
      </c>
      <c r="E248" s="84">
        <v>2</v>
      </c>
      <c r="F248" s="85">
        <v>1</v>
      </c>
      <c r="G248" s="77" t="s">
        <v>153</v>
      </c>
      <c r="H248" s="46">
        <v>218</v>
      </c>
      <c r="I248" s="112">
        <v>0</v>
      </c>
      <c r="J248" s="112">
        <v>0</v>
      </c>
      <c r="K248" s="112">
        <v>0</v>
      </c>
      <c r="L248" s="112">
        <v>0</v>
      </c>
      <c r="M248" s="5"/>
    </row>
    <row r="249" spans="1:13" ht="25.5" hidden="1" customHeight="1">
      <c r="A249" s="73">
        <v>3</v>
      </c>
      <c r="B249" s="84">
        <v>2</v>
      </c>
      <c r="C249" s="84">
        <v>1</v>
      </c>
      <c r="D249" s="84">
        <v>1</v>
      </c>
      <c r="E249" s="84">
        <v>2</v>
      </c>
      <c r="F249" s="85">
        <v>2</v>
      </c>
      <c r="G249" s="77" t="s">
        <v>154</v>
      </c>
      <c r="H249" s="46">
        <v>219</v>
      </c>
      <c r="I249" s="112">
        <v>0</v>
      </c>
      <c r="J249" s="112">
        <v>0</v>
      </c>
      <c r="K249" s="112">
        <v>0</v>
      </c>
      <c r="L249" s="112">
        <v>0</v>
      </c>
      <c r="M249" s="5"/>
    </row>
    <row r="250" spans="1:13" ht="25.5" hidden="1" customHeight="1">
      <c r="A250" s="73">
        <v>3</v>
      </c>
      <c r="B250" s="84">
        <v>2</v>
      </c>
      <c r="C250" s="84">
        <v>1</v>
      </c>
      <c r="D250" s="84">
        <v>1</v>
      </c>
      <c r="E250" s="84">
        <v>3</v>
      </c>
      <c r="F250" s="92"/>
      <c r="G250" s="77" t="s">
        <v>155</v>
      </c>
      <c r="H250" s="46">
        <v>220</v>
      </c>
      <c r="I250" s="108">
        <f>SUM(I251:I252)</f>
        <v>0</v>
      </c>
      <c r="J250" s="108">
        <f>SUM(J251:J252)</f>
        <v>0</v>
      </c>
      <c r="K250" s="108">
        <f>SUM(K251:K252)</f>
        <v>0</v>
      </c>
      <c r="L250" s="108">
        <f>SUM(L251:L252)</f>
        <v>0</v>
      </c>
      <c r="M250" s="5"/>
    </row>
    <row r="251" spans="1:13" ht="29.25" hidden="1" customHeight="1">
      <c r="A251" s="73">
        <v>3</v>
      </c>
      <c r="B251" s="84">
        <v>2</v>
      </c>
      <c r="C251" s="84">
        <v>1</v>
      </c>
      <c r="D251" s="84">
        <v>1</v>
      </c>
      <c r="E251" s="84">
        <v>3</v>
      </c>
      <c r="F251" s="85">
        <v>1</v>
      </c>
      <c r="G251" s="77" t="s">
        <v>156</v>
      </c>
      <c r="H251" s="46">
        <v>221</v>
      </c>
      <c r="I251" s="112">
        <v>0</v>
      </c>
      <c r="J251" s="112">
        <v>0</v>
      </c>
      <c r="K251" s="112">
        <v>0</v>
      </c>
      <c r="L251" s="112">
        <v>0</v>
      </c>
      <c r="M251" s="5"/>
    </row>
    <row r="252" spans="1:13" ht="25.5" hidden="1" customHeight="1">
      <c r="A252" s="73">
        <v>3</v>
      </c>
      <c r="B252" s="84">
        <v>2</v>
      </c>
      <c r="C252" s="84">
        <v>1</v>
      </c>
      <c r="D252" s="84">
        <v>1</v>
      </c>
      <c r="E252" s="84">
        <v>3</v>
      </c>
      <c r="F252" s="85">
        <v>2</v>
      </c>
      <c r="G252" s="77" t="s">
        <v>157</v>
      </c>
      <c r="H252" s="46">
        <v>222</v>
      </c>
      <c r="I252" s="112">
        <v>0</v>
      </c>
      <c r="J252" s="112">
        <v>0</v>
      </c>
      <c r="K252" s="112">
        <v>0</v>
      </c>
      <c r="L252" s="112">
        <v>0</v>
      </c>
      <c r="M252" s="5"/>
    </row>
    <row r="253" spans="1:13" ht="27" hidden="1" customHeight="1">
      <c r="A253" s="60">
        <v>3</v>
      </c>
      <c r="B253" s="61">
        <v>2</v>
      </c>
      <c r="C253" s="61">
        <v>1</v>
      </c>
      <c r="D253" s="61">
        <v>2</v>
      </c>
      <c r="E253" s="61"/>
      <c r="F253" s="62"/>
      <c r="G253" s="52" t="s">
        <v>158</v>
      </c>
      <c r="H253" s="46">
        <v>223</v>
      </c>
      <c r="I253" s="108">
        <f>I254</f>
        <v>0</v>
      </c>
      <c r="J253" s="108">
        <f>J254</f>
        <v>0</v>
      </c>
      <c r="K253" s="108">
        <f>K254</f>
        <v>0</v>
      </c>
      <c r="L253" s="108">
        <f>L254</f>
        <v>0</v>
      </c>
      <c r="M253" s="5"/>
    </row>
    <row r="254" spans="1:13" ht="27.75" hidden="1" customHeight="1">
      <c r="A254" s="60">
        <v>3</v>
      </c>
      <c r="B254" s="61">
        <v>2</v>
      </c>
      <c r="C254" s="61">
        <v>1</v>
      </c>
      <c r="D254" s="61">
        <v>2</v>
      </c>
      <c r="E254" s="61">
        <v>1</v>
      </c>
      <c r="F254" s="62"/>
      <c r="G254" s="52" t="s">
        <v>158</v>
      </c>
      <c r="H254" s="46">
        <v>224</v>
      </c>
      <c r="I254" s="108">
        <f>SUM(I255:I256)</f>
        <v>0</v>
      </c>
      <c r="J254" s="131">
        <f>SUM(J255:J256)</f>
        <v>0</v>
      </c>
      <c r="K254" s="109">
        <f>SUM(K255:K256)</f>
        <v>0</v>
      </c>
      <c r="L254" s="109">
        <f>SUM(L255:L256)</f>
        <v>0</v>
      </c>
      <c r="M254" s="5"/>
    </row>
    <row r="255" spans="1:13" ht="27" hidden="1" customHeight="1">
      <c r="A255" s="73">
        <v>3</v>
      </c>
      <c r="B255" s="83">
        <v>2</v>
      </c>
      <c r="C255" s="84">
        <v>1</v>
      </c>
      <c r="D255" s="84">
        <v>2</v>
      </c>
      <c r="E255" s="84">
        <v>1</v>
      </c>
      <c r="F255" s="85">
        <v>1</v>
      </c>
      <c r="G255" s="77" t="s">
        <v>159</v>
      </c>
      <c r="H255" s="46">
        <v>225</v>
      </c>
      <c r="I255" s="112">
        <v>0</v>
      </c>
      <c r="J255" s="112">
        <v>0</v>
      </c>
      <c r="K255" s="112">
        <v>0</v>
      </c>
      <c r="L255" s="112">
        <v>0</v>
      </c>
      <c r="M255" s="5"/>
    </row>
    <row r="256" spans="1:13" ht="25.5" hidden="1" customHeight="1">
      <c r="A256" s="60">
        <v>3</v>
      </c>
      <c r="B256" s="61">
        <v>2</v>
      </c>
      <c r="C256" s="61">
        <v>1</v>
      </c>
      <c r="D256" s="61">
        <v>2</v>
      </c>
      <c r="E256" s="61">
        <v>1</v>
      </c>
      <c r="F256" s="62">
        <v>2</v>
      </c>
      <c r="G256" s="52" t="s">
        <v>160</v>
      </c>
      <c r="H256" s="46">
        <v>226</v>
      </c>
      <c r="I256" s="112">
        <v>0</v>
      </c>
      <c r="J256" s="112">
        <v>0</v>
      </c>
      <c r="K256" s="112">
        <v>0</v>
      </c>
      <c r="L256" s="112">
        <v>0</v>
      </c>
      <c r="M256" s="5"/>
    </row>
    <row r="257" spans="1:13" ht="26.25" hidden="1" customHeight="1">
      <c r="A257" s="50">
        <v>3</v>
      </c>
      <c r="B257" s="49">
        <v>2</v>
      </c>
      <c r="C257" s="49">
        <v>1</v>
      </c>
      <c r="D257" s="49">
        <v>3</v>
      </c>
      <c r="E257" s="49"/>
      <c r="F257" s="51"/>
      <c r="G257" s="56" t="s">
        <v>161</v>
      </c>
      <c r="H257" s="46">
        <v>227</v>
      </c>
      <c r="I257" s="117">
        <f>I258</f>
        <v>0</v>
      </c>
      <c r="J257" s="118">
        <f>J258</f>
        <v>0</v>
      </c>
      <c r="K257" s="119">
        <f>K258</f>
        <v>0</v>
      </c>
      <c r="L257" s="119">
        <f>L258</f>
        <v>0</v>
      </c>
      <c r="M257" s="5"/>
    </row>
    <row r="258" spans="1:13" ht="29.25" hidden="1" customHeight="1">
      <c r="A258" s="60">
        <v>3</v>
      </c>
      <c r="B258" s="61">
        <v>2</v>
      </c>
      <c r="C258" s="61">
        <v>1</v>
      </c>
      <c r="D258" s="61">
        <v>3</v>
      </c>
      <c r="E258" s="61">
        <v>1</v>
      </c>
      <c r="F258" s="62"/>
      <c r="G258" s="56" t="s">
        <v>161</v>
      </c>
      <c r="H258" s="46">
        <v>228</v>
      </c>
      <c r="I258" s="108">
        <f>I259+I260</f>
        <v>0</v>
      </c>
      <c r="J258" s="108">
        <f>J259+J260</f>
        <v>0</v>
      </c>
      <c r="K258" s="108">
        <f>K259+K260</f>
        <v>0</v>
      </c>
      <c r="L258" s="108">
        <f>L259+L260</f>
        <v>0</v>
      </c>
      <c r="M258" s="5"/>
    </row>
    <row r="259" spans="1:13" ht="30" hidden="1" customHeight="1">
      <c r="A259" s="60">
        <v>3</v>
      </c>
      <c r="B259" s="61">
        <v>2</v>
      </c>
      <c r="C259" s="61">
        <v>1</v>
      </c>
      <c r="D259" s="61">
        <v>3</v>
      </c>
      <c r="E259" s="61">
        <v>1</v>
      </c>
      <c r="F259" s="62">
        <v>1</v>
      </c>
      <c r="G259" s="52" t="s">
        <v>162</v>
      </c>
      <c r="H259" s="46">
        <v>229</v>
      </c>
      <c r="I259" s="112">
        <v>0</v>
      </c>
      <c r="J259" s="112">
        <v>0</v>
      </c>
      <c r="K259" s="112">
        <v>0</v>
      </c>
      <c r="L259" s="112">
        <v>0</v>
      </c>
      <c r="M259" s="5"/>
    </row>
    <row r="260" spans="1:13" ht="27.75" hidden="1" customHeight="1">
      <c r="A260" s="60">
        <v>3</v>
      </c>
      <c r="B260" s="61">
        <v>2</v>
      </c>
      <c r="C260" s="61">
        <v>1</v>
      </c>
      <c r="D260" s="61">
        <v>3</v>
      </c>
      <c r="E260" s="61">
        <v>1</v>
      </c>
      <c r="F260" s="62">
        <v>2</v>
      </c>
      <c r="G260" s="52" t="s">
        <v>163</v>
      </c>
      <c r="H260" s="46">
        <v>230</v>
      </c>
      <c r="I260" s="130">
        <v>0</v>
      </c>
      <c r="J260" s="127">
        <v>0</v>
      </c>
      <c r="K260" s="130">
        <v>0</v>
      </c>
      <c r="L260" s="130">
        <v>0</v>
      </c>
      <c r="M260" s="5"/>
    </row>
    <row r="261" spans="1:13" ht="26.25" hidden="1" customHeight="1">
      <c r="A261" s="60">
        <v>3</v>
      </c>
      <c r="B261" s="61">
        <v>2</v>
      </c>
      <c r="C261" s="61">
        <v>1</v>
      </c>
      <c r="D261" s="61">
        <v>4</v>
      </c>
      <c r="E261" s="61"/>
      <c r="F261" s="62"/>
      <c r="G261" s="52" t="s">
        <v>164</v>
      </c>
      <c r="H261" s="46">
        <v>231</v>
      </c>
      <c r="I261" s="108">
        <f>I262</f>
        <v>0</v>
      </c>
      <c r="J261" s="109">
        <f>J262</f>
        <v>0</v>
      </c>
      <c r="K261" s="108">
        <f>K262</f>
        <v>0</v>
      </c>
      <c r="L261" s="109">
        <f>L262</f>
        <v>0</v>
      </c>
      <c r="M261" s="5"/>
    </row>
    <row r="262" spans="1:13" ht="27.75" hidden="1" customHeight="1">
      <c r="A262" s="50">
        <v>3</v>
      </c>
      <c r="B262" s="49">
        <v>2</v>
      </c>
      <c r="C262" s="49">
        <v>1</v>
      </c>
      <c r="D262" s="49">
        <v>4</v>
      </c>
      <c r="E262" s="49">
        <v>1</v>
      </c>
      <c r="F262" s="51"/>
      <c r="G262" s="56" t="s">
        <v>164</v>
      </c>
      <c r="H262" s="46">
        <v>232</v>
      </c>
      <c r="I262" s="117">
        <f>SUM(I263:I264)</f>
        <v>0</v>
      </c>
      <c r="J262" s="118">
        <f>SUM(J263:J264)</f>
        <v>0</v>
      </c>
      <c r="K262" s="119">
        <f>SUM(K263:K264)</f>
        <v>0</v>
      </c>
      <c r="L262" s="119">
        <f>SUM(L263:L264)</f>
        <v>0</v>
      </c>
      <c r="M262" s="5"/>
    </row>
    <row r="263" spans="1:13" ht="25.5" hidden="1" customHeight="1">
      <c r="A263" s="60">
        <v>3</v>
      </c>
      <c r="B263" s="61">
        <v>2</v>
      </c>
      <c r="C263" s="61">
        <v>1</v>
      </c>
      <c r="D263" s="61">
        <v>4</v>
      </c>
      <c r="E263" s="61">
        <v>1</v>
      </c>
      <c r="F263" s="62">
        <v>1</v>
      </c>
      <c r="G263" s="52" t="s">
        <v>165</v>
      </c>
      <c r="H263" s="46">
        <v>233</v>
      </c>
      <c r="I263" s="112">
        <v>0</v>
      </c>
      <c r="J263" s="112">
        <v>0</v>
      </c>
      <c r="K263" s="112">
        <v>0</v>
      </c>
      <c r="L263" s="112">
        <v>0</v>
      </c>
      <c r="M263" s="5"/>
    </row>
    <row r="264" spans="1:13" ht="27.75" hidden="1" customHeight="1">
      <c r="A264" s="60">
        <v>3</v>
      </c>
      <c r="B264" s="61">
        <v>2</v>
      </c>
      <c r="C264" s="61">
        <v>1</v>
      </c>
      <c r="D264" s="61">
        <v>4</v>
      </c>
      <c r="E264" s="61">
        <v>1</v>
      </c>
      <c r="F264" s="62">
        <v>2</v>
      </c>
      <c r="G264" s="52" t="s">
        <v>166</v>
      </c>
      <c r="H264" s="46">
        <v>234</v>
      </c>
      <c r="I264" s="112">
        <v>0</v>
      </c>
      <c r="J264" s="112">
        <v>0</v>
      </c>
      <c r="K264" s="112">
        <v>0</v>
      </c>
      <c r="L264" s="112">
        <v>0</v>
      </c>
      <c r="M264" s="5"/>
    </row>
    <row r="265" spans="1:13" hidden="1">
      <c r="A265" s="60">
        <v>3</v>
      </c>
      <c r="B265" s="61">
        <v>2</v>
      </c>
      <c r="C265" s="61">
        <v>1</v>
      </c>
      <c r="D265" s="61">
        <v>5</v>
      </c>
      <c r="E265" s="61"/>
      <c r="F265" s="62"/>
      <c r="G265" s="52" t="s">
        <v>167</v>
      </c>
      <c r="H265" s="46">
        <v>235</v>
      </c>
      <c r="I265" s="108">
        <f t="shared" ref="I265:L266" si="23">I266</f>
        <v>0</v>
      </c>
      <c r="J265" s="131">
        <f t="shared" si="23"/>
        <v>0</v>
      </c>
      <c r="K265" s="109">
        <f t="shared" si="23"/>
        <v>0</v>
      </c>
      <c r="L265" s="109">
        <f t="shared" si="23"/>
        <v>0</v>
      </c>
    </row>
    <row r="266" spans="1:13" ht="29.25" hidden="1" customHeight="1">
      <c r="A266" s="60">
        <v>3</v>
      </c>
      <c r="B266" s="61">
        <v>2</v>
      </c>
      <c r="C266" s="61">
        <v>1</v>
      </c>
      <c r="D266" s="61">
        <v>5</v>
      </c>
      <c r="E266" s="61">
        <v>1</v>
      </c>
      <c r="F266" s="62"/>
      <c r="G266" s="52" t="s">
        <v>167</v>
      </c>
      <c r="H266" s="46">
        <v>236</v>
      </c>
      <c r="I266" s="109">
        <f t="shared" si="23"/>
        <v>0</v>
      </c>
      <c r="J266" s="131">
        <f t="shared" si="23"/>
        <v>0</v>
      </c>
      <c r="K266" s="109">
        <f t="shared" si="23"/>
        <v>0</v>
      </c>
      <c r="L266" s="109">
        <f t="shared" si="23"/>
        <v>0</v>
      </c>
      <c r="M266" s="5"/>
    </row>
    <row r="267" spans="1:13" hidden="1">
      <c r="A267" s="83">
        <v>3</v>
      </c>
      <c r="B267" s="84">
        <v>2</v>
      </c>
      <c r="C267" s="84">
        <v>1</v>
      </c>
      <c r="D267" s="84">
        <v>5</v>
      </c>
      <c r="E267" s="84">
        <v>1</v>
      </c>
      <c r="F267" s="85">
        <v>1</v>
      </c>
      <c r="G267" s="52" t="s">
        <v>167</v>
      </c>
      <c r="H267" s="46">
        <v>237</v>
      </c>
      <c r="I267" s="130">
        <v>0</v>
      </c>
      <c r="J267" s="130">
        <v>0</v>
      </c>
      <c r="K267" s="130">
        <v>0</v>
      </c>
      <c r="L267" s="130">
        <v>0</v>
      </c>
    </row>
    <row r="268" spans="1:13" hidden="1">
      <c r="A268" s="60">
        <v>3</v>
      </c>
      <c r="B268" s="61">
        <v>2</v>
      </c>
      <c r="C268" s="61">
        <v>1</v>
      </c>
      <c r="D268" s="61">
        <v>6</v>
      </c>
      <c r="E268" s="61"/>
      <c r="F268" s="62"/>
      <c r="G268" s="52" t="s">
        <v>168</v>
      </c>
      <c r="H268" s="46">
        <v>238</v>
      </c>
      <c r="I268" s="108">
        <f t="shared" ref="I268:L269" si="24">I269</f>
        <v>0</v>
      </c>
      <c r="J268" s="131">
        <f t="shared" si="24"/>
        <v>0</v>
      </c>
      <c r="K268" s="109">
        <f t="shared" si="24"/>
        <v>0</v>
      </c>
      <c r="L268" s="109">
        <f t="shared" si="24"/>
        <v>0</v>
      </c>
    </row>
    <row r="269" spans="1:13" hidden="1">
      <c r="A269" s="60">
        <v>3</v>
      </c>
      <c r="B269" s="60">
        <v>2</v>
      </c>
      <c r="C269" s="61">
        <v>1</v>
      </c>
      <c r="D269" s="61">
        <v>6</v>
      </c>
      <c r="E269" s="61">
        <v>1</v>
      </c>
      <c r="F269" s="62"/>
      <c r="G269" s="52" t="s">
        <v>168</v>
      </c>
      <c r="H269" s="46">
        <v>239</v>
      </c>
      <c r="I269" s="108">
        <f t="shared" si="24"/>
        <v>0</v>
      </c>
      <c r="J269" s="131">
        <f t="shared" si="24"/>
        <v>0</v>
      </c>
      <c r="K269" s="109">
        <f t="shared" si="24"/>
        <v>0</v>
      </c>
      <c r="L269" s="109">
        <f t="shared" si="24"/>
        <v>0</v>
      </c>
    </row>
    <row r="270" spans="1:13" ht="24" hidden="1" customHeight="1">
      <c r="A270" s="50">
        <v>3</v>
      </c>
      <c r="B270" s="50">
        <v>2</v>
      </c>
      <c r="C270" s="61">
        <v>1</v>
      </c>
      <c r="D270" s="61">
        <v>6</v>
      </c>
      <c r="E270" s="61">
        <v>1</v>
      </c>
      <c r="F270" s="62">
        <v>1</v>
      </c>
      <c r="G270" s="52" t="s">
        <v>168</v>
      </c>
      <c r="H270" s="46">
        <v>240</v>
      </c>
      <c r="I270" s="130">
        <v>0</v>
      </c>
      <c r="J270" s="130">
        <v>0</v>
      </c>
      <c r="K270" s="130">
        <v>0</v>
      </c>
      <c r="L270" s="130">
        <v>0</v>
      </c>
      <c r="M270" s="5"/>
    </row>
    <row r="271" spans="1:13" ht="27.75" hidden="1" customHeight="1">
      <c r="A271" s="60">
        <v>3</v>
      </c>
      <c r="B271" s="60">
        <v>2</v>
      </c>
      <c r="C271" s="61">
        <v>1</v>
      </c>
      <c r="D271" s="61">
        <v>7</v>
      </c>
      <c r="E271" s="61"/>
      <c r="F271" s="62"/>
      <c r="G271" s="52" t="s">
        <v>169</v>
      </c>
      <c r="H271" s="46">
        <v>241</v>
      </c>
      <c r="I271" s="108">
        <f>I272</f>
        <v>0</v>
      </c>
      <c r="J271" s="131">
        <f>J272</f>
        <v>0</v>
      </c>
      <c r="K271" s="109">
        <f>K272</f>
        <v>0</v>
      </c>
      <c r="L271" s="109">
        <f>L272</f>
        <v>0</v>
      </c>
      <c r="M271" s="5"/>
    </row>
    <row r="272" spans="1:13" hidden="1">
      <c r="A272" s="60">
        <v>3</v>
      </c>
      <c r="B272" s="61">
        <v>2</v>
      </c>
      <c r="C272" s="61">
        <v>1</v>
      </c>
      <c r="D272" s="61">
        <v>7</v>
      </c>
      <c r="E272" s="61">
        <v>1</v>
      </c>
      <c r="F272" s="62"/>
      <c r="G272" s="52" t="s">
        <v>169</v>
      </c>
      <c r="H272" s="46">
        <v>242</v>
      </c>
      <c r="I272" s="108">
        <f>I273+I274</f>
        <v>0</v>
      </c>
      <c r="J272" s="108">
        <f>J273+J274</f>
        <v>0</v>
      </c>
      <c r="K272" s="108">
        <f>K273+K274</f>
        <v>0</v>
      </c>
      <c r="L272" s="108">
        <f>L273+L274</f>
        <v>0</v>
      </c>
    </row>
    <row r="273" spans="1:13" ht="27" hidden="1" customHeight="1">
      <c r="A273" s="60">
        <v>3</v>
      </c>
      <c r="B273" s="61">
        <v>2</v>
      </c>
      <c r="C273" s="61">
        <v>1</v>
      </c>
      <c r="D273" s="61">
        <v>7</v>
      </c>
      <c r="E273" s="61">
        <v>1</v>
      </c>
      <c r="F273" s="62">
        <v>1</v>
      </c>
      <c r="G273" s="52" t="s">
        <v>170</v>
      </c>
      <c r="H273" s="46">
        <v>243</v>
      </c>
      <c r="I273" s="111">
        <v>0</v>
      </c>
      <c r="J273" s="112">
        <v>0</v>
      </c>
      <c r="K273" s="112">
        <v>0</v>
      </c>
      <c r="L273" s="112">
        <v>0</v>
      </c>
      <c r="M273" s="5"/>
    </row>
    <row r="274" spans="1:13" ht="24.75" hidden="1" customHeight="1">
      <c r="A274" s="60">
        <v>3</v>
      </c>
      <c r="B274" s="61">
        <v>2</v>
      </c>
      <c r="C274" s="61">
        <v>1</v>
      </c>
      <c r="D274" s="61">
        <v>7</v>
      </c>
      <c r="E274" s="61">
        <v>1</v>
      </c>
      <c r="F274" s="62">
        <v>2</v>
      </c>
      <c r="G274" s="52" t="s">
        <v>171</v>
      </c>
      <c r="H274" s="46">
        <v>244</v>
      </c>
      <c r="I274" s="112">
        <v>0</v>
      </c>
      <c r="J274" s="112">
        <v>0</v>
      </c>
      <c r="K274" s="112">
        <v>0</v>
      </c>
      <c r="L274" s="112">
        <v>0</v>
      </c>
      <c r="M274" s="5"/>
    </row>
    <row r="275" spans="1:13" ht="38.25" hidden="1" customHeight="1">
      <c r="A275" s="60">
        <v>3</v>
      </c>
      <c r="B275" s="61">
        <v>2</v>
      </c>
      <c r="C275" s="61">
        <v>2</v>
      </c>
      <c r="D275" s="93"/>
      <c r="E275" s="93"/>
      <c r="F275" s="94"/>
      <c r="G275" s="52" t="s">
        <v>172</v>
      </c>
      <c r="H275" s="46">
        <v>245</v>
      </c>
      <c r="I275" s="108">
        <f>SUM(I276+I285+I289+I293+I297+I300+I303)</f>
        <v>0</v>
      </c>
      <c r="J275" s="131">
        <f>SUM(J276+J285+J289+J293+J297+J300+J303)</f>
        <v>0</v>
      </c>
      <c r="K275" s="109">
        <f>SUM(K276+K285+K289+K293+K297+K300+K303)</f>
        <v>0</v>
      </c>
      <c r="L275" s="109">
        <f>SUM(L276+L285+L289+L293+L297+L300+L303)</f>
        <v>0</v>
      </c>
      <c r="M275" s="5"/>
    </row>
    <row r="276" spans="1:13" hidden="1">
      <c r="A276" s="60">
        <v>3</v>
      </c>
      <c r="B276" s="61">
        <v>2</v>
      </c>
      <c r="C276" s="61">
        <v>2</v>
      </c>
      <c r="D276" s="61">
        <v>1</v>
      </c>
      <c r="E276" s="61"/>
      <c r="F276" s="62"/>
      <c r="G276" s="52" t="s">
        <v>173</v>
      </c>
      <c r="H276" s="46">
        <v>246</v>
      </c>
      <c r="I276" s="108">
        <f>I277+I279+I282</f>
        <v>0</v>
      </c>
      <c r="J276" s="108">
        <f>J277+J279+J282</f>
        <v>0</v>
      </c>
      <c r="K276" s="108">
        <f>K277+K279+K282</f>
        <v>0</v>
      </c>
      <c r="L276" s="108">
        <f>L277+L279+L282</f>
        <v>0</v>
      </c>
    </row>
    <row r="277" spans="1:13" hidden="1">
      <c r="A277" s="59">
        <v>3</v>
      </c>
      <c r="B277" s="60">
        <v>2</v>
      </c>
      <c r="C277" s="61">
        <v>2</v>
      </c>
      <c r="D277" s="61">
        <v>1</v>
      </c>
      <c r="E277" s="61">
        <v>1</v>
      </c>
      <c r="F277" s="62"/>
      <c r="G277" s="52" t="s">
        <v>151</v>
      </c>
      <c r="H277" s="46">
        <v>247</v>
      </c>
      <c r="I277" s="108">
        <f>SUM(I278)</f>
        <v>0</v>
      </c>
      <c r="J277" s="108">
        <f>SUM(J278)</f>
        <v>0</v>
      </c>
      <c r="K277" s="108">
        <f>SUM(K278)</f>
        <v>0</v>
      </c>
      <c r="L277" s="108">
        <f>SUM(L278)</f>
        <v>0</v>
      </c>
    </row>
    <row r="278" spans="1:13" hidden="1">
      <c r="A278" s="59">
        <v>3</v>
      </c>
      <c r="B278" s="60">
        <v>2</v>
      </c>
      <c r="C278" s="61">
        <v>2</v>
      </c>
      <c r="D278" s="61">
        <v>1</v>
      </c>
      <c r="E278" s="61">
        <v>1</v>
      </c>
      <c r="F278" s="62">
        <v>1</v>
      </c>
      <c r="G278" s="52" t="s">
        <v>151</v>
      </c>
      <c r="H278" s="46">
        <v>248</v>
      </c>
      <c r="I278" s="112">
        <v>0</v>
      </c>
      <c r="J278" s="112">
        <v>0</v>
      </c>
      <c r="K278" s="112">
        <v>0</v>
      </c>
      <c r="L278" s="112">
        <v>0</v>
      </c>
    </row>
    <row r="279" spans="1:13" ht="24" hidden="1" customHeight="1">
      <c r="A279" s="59">
        <v>3</v>
      </c>
      <c r="B279" s="60">
        <v>2</v>
      </c>
      <c r="C279" s="61">
        <v>2</v>
      </c>
      <c r="D279" s="61">
        <v>1</v>
      </c>
      <c r="E279" s="61">
        <v>2</v>
      </c>
      <c r="F279" s="62"/>
      <c r="G279" s="52" t="s">
        <v>174</v>
      </c>
      <c r="H279" s="46">
        <v>249</v>
      </c>
      <c r="I279" s="108">
        <f>SUM(I280:I281)</f>
        <v>0</v>
      </c>
      <c r="J279" s="108">
        <f>SUM(J280:J281)</f>
        <v>0</v>
      </c>
      <c r="K279" s="108">
        <f>SUM(K280:K281)</f>
        <v>0</v>
      </c>
      <c r="L279" s="108">
        <f>SUM(L280:L281)</f>
        <v>0</v>
      </c>
      <c r="M279" s="5"/>
    </row>
    <row r="280" spans="1:13" ht="24" hidden="1" customHeight="1">
      <c r="A280" s="59">
        <v>3</v>
      </c>
      <c r="B280" s="60">
        <v>2</v>
      </c>
      <c r="C280" s="61">
        <v>2</v>
      </c>
      <c r="D280" s="61">
        <v>1</v>
      </c>
      <c r="E280" s="61">
        <v>2</v>
      </c>
      <c r="F280" s="62">
        <v>1</v>
      </c>
      <c r="G280" s="52" t="s">
        <v>153</v>
      </c>
      <c r="H280" s="46">
        <v>250</v>
      </c>
      <c r="I280" s="112">
        <v>0</v>
      </c>
      <c r="J280" s="111">
        <v>0</v>
      </c>
      <c r="K280" s="112">
        <v>0</v>
      </c>
      <c r="L280" s="112">
        <v>0</v>
      </c>
      <c r="M280" s="5"/>
    </row>
    <row r="281" spans="1:13" ht="32.25" hidden="1" customHeight="1">
      <c r="A281" s="59">
        <v>3</v>
      </c>
      <c r="B281" s="60">
        <v>2</v>
      </c>
      <c r="C281" s="61">
        <v>2</v>
      </c>
      <c r="D281" s="61">
        <v>1</v>
      </c>
      <c r="E281" s="61">
        <v>2</v>
      </c>
      <c r="F281" s="62">
        <v>2</v>
      </c>
      <c r="G281" s="52" t="s">
        <v>154</v>
      </c>
      <c r="H281" s="46">
        <v>251</v>
      </c>
      <c r="I281" s="112">
        <v>0</v>
      </c>
      <c r="J281" s="111">
        <v>0</v>
      </c>
      <c r="K281" s="112">
        <v>0</v>
      </c>
      <c r="L281" s="112">
        <v>0</v>
      </c>
      <c r="M281" s="5"/>
    </row>
    <row r="282" spans="1:13" ht="27" hidden="1" customHeight="1">
      <c r="A282" s="59">
        <v>3</v>
      </c>
      <c r="B282" s="60">
        <v>2</v>
      </c>
      <c r="C282" s="61">
        <v>2</v>
      </c>
      <c r="D282" s="61">
        <v>1</v>
      </c>
      <c r="E282" s="61">
        <v>3</v>
      </c>
      <c r="F282" s="62"/>
      <c r="G282" s="52" t="s">
        <v>155</v>
      </c>
      <c r="H282" s="46">
        <v>252</v>
      </c>
      <c r="I282" s="108">
        <f>SUM(I283:I284)</f>
        <v>0</v>
      </c>
      <c r="J282" s="108">
        <f>SUM(J283:J284)</f>
        <v>0</v>
      </c>
      <c r="K282" s="108">
        <f>SUM(K283:K284)</f>
        <v>0</v>
      </c>
      <c r="L282" s="108">
        <f>SUM(L283:L284)</f>
        <v>0</v>
      </c>
      <c r="M282" s="5"/>
    </row>
    <row r="283" spans="1:13" ht="27.75" hidden="1" customHeight="1">
      <c r="A283" s="59">
        <v>3</v>
      </c>
      <c r="B283" s="60">
        <v>2</v>
      </c>
      <c r="C283" s="61">
        <v>2</v>
      </c>
      <c r="D283" s="61">
        <v>1</v>
      </c>
      <c r="E283" s="61">
        <v>3</v>
      </c>
      <c r="F283" s="62">
        <v>1</v>
      </c>
      <c r="G283" s="52" t="s">
        <v>156</v>
      </c>
      <c r="H283" s="46">
        <v>253</v>
      </c>
      <c r="I283" s="112">
        <v>0</v>
      </c>
      <c r="J283" s="111">
        <v>0</v>
      </c>
      <c r="K283" s="112">
        <v>0</v>
      </c>
      <c r="L283" s="112">
        <v>0</v>
      </c>
      <c r="M283" s="5"/>
    </row>
    <row r="284" spans="1:13" ht="27" hidden="1" customHeight="1">
      <c r="A284" s="59">
        <v>3</v>
      </c>
      <c r="B284" s="60">
        <v>2</v>
      </c>
      <c r="C284" s="61">
        <v>2</v>
      </c>
      <c r="D284" s="61">
        <v>1</v>
      </c>
      <c r="E284" s="61">
        <v>3</v>
      </c>
      <c r="F284" s="62">
        <v>2</v>
      </c>
      <c r="G284" s="52" t="s">
        <v>175</v>
      </c>
      <c r="H284" s="46">
        <v>254</v>
      </c>
      <c r="I284" s="112">
        <v>0</v>
      </c>
      <c r="J284" s="111">
        <v>0</v>
      </c>
      <c r="K284" s="112">
        <v>0</v>
      </c>
      <c r="L284" s="112">
        <v>0</v>
      </c>
      <c r="M284" s="5"/>
    </row>
    <row r="285" spans="1:13" ht="25.5" hidden="1" customHeight="1">
      <c r="A285" s="59">
        <v>3</v>
      </c>
      <c r="B285" s="60">
        <v>2</v>
      </c>
      <c r="C285" s="61">
        <v>2</v>
      </c>
      <c r="D285" s="61">
        <v>2</v>
      </c>
      <c r="E285" s="61"/>
      <c r="F285" s="62"/>
      <c r="G285" s="52" t="s">
        <v>176</v>
      </c>
      <c r="H285" s="46">
        <v>255</v>
      </c>
      <c r="I285" s="108">
        <f>I286</f>
        <v>0</v>
      </c>
      <c r="J285" s="109">
        <f>J286</f>
        <v>0</v>
      </c>
      <c r="K285" s="108">
        <f>K286</f>
        <v>0</v>
      </c>
      <c r="L285" s="109">
        <f>L286</f>
        <v>0</v>
      </c>
      <c r="M285" s="5"/>
    </row>
    <row r="286" spans="1:13" ht="32.25" hidden="1" customHeight="1">
      <c r="A286" s="60">
        <v>3</v>
      </c>
      <c r="B286" s="61">
        <v>2</v>
      </c>
      <c r="C286" s="49">
        <v>2</v>
      </c>
      <c r="D286" s="49">
        <v>2</v>
      </c>
      <c r="E286" s="49">
        <v>1</v>
      </c>
      <c r="F286" s="51"/>
      <c r="G286" s="52" t="s">
        <v>176</v>
      </c>
      <c r="H286" s="46">
        <v>256</v>
      </c>
      <c r="I286" s="117">
        <f>SUM(I287:I288)</f>
        <v>0</v>
      </c>
      <c r="J286" s="118">
        <f>SUM(J287:J288)</f>
        <v>0</v>
      </c>
      <c r="K286" s="119">
        <f>SUM(K287:K288)</f>
        <v>0</v>
      </c>
      <c r="L286" s="119">
        <f>SUM(L287:L288)</f>
        <v>0</v>
      </c>
      <c r="M286" s="5"/>
    </row>
    <row r="287" spans="1:13" ht="25.5" hidden="1" customHeight="1">
      <c r="A287" s="60">
        <v>3</v>
      </c>
      <c r="B287" s="61">
        <v>2</v>
      </c>
      <c r="C287" s="61">
        <v>2</v>
      </c>
      <c r="D287" s="61">
        <v>2</v>
      </c>
      <c r="E287" s="61">
        <v>1</v>
      </c>
      <c r="F287" s="62">
        <v>1</v>
      </c>
      <c r="G287" s="52" t="s">
        <v>177</v>
      </c>
      <c r="H287" s="46">
        <v>257</v>
      </c>
      <c r="I287" s="112">
        <v>0</v>
      </c>
      <c r="J287" s="112">
        <v>0</v>
      </c>
      <c r="K287" s="112">
        <v>0</v>
      </c>
      <c r="L287" s="112">
        <v>0</v>
      </c>
      <c r="M287" s="5"/>
    </row>
    <row r="288" spans="1:13" ht="25.5" hidden="1" customHeight="1">
      <c r="A288" s="60">
        <v>3</v>
      </c>
      <c r="B288" s="61">
        <v>2</v>
      </c>
      <c r="C288" s="61">
        <v>2</v>
      </c>
      <c r="D288" s="61">
        <v>2</v>
      </c>
      <c r="E288" s="61">
        <v>1</v>
      </c>
      <c r="F288" s="62">
        <v>2</v>
      </c>
      <c r="G288" s="59" t="s">
        <v>178</v>
      </c>
      <c r="H288" s="46">
        <v>258</v>
      </c>
      <c r="I288" s="112">
        <v>0</v>
      </c>
      <c r="J288" s="112">
        <v>0</v>
      </c>
      <c r="K288" s="112">
        <v>0</v>
      </c>
      <c r="L288" s="112">
        <v>0</v>
      </c>
      <c r="M288" s="5"/>
    </row>
    <row r="289" spans="1:13" ht="25.5" hidden="1" customHeight="1">
      <c r="A289" s="60">
        <v>3</v>
      </c>
      <c r="B289" s="61">
        <v>2</v>
      </c>
      <c r="C289" s="61">
        <v>2</v>
      </c>
      <c r="D289" s="61">
        <v>3</v>
      </c>
      <c r="E289" s="61"/>
      <c r="F289" s="62"/>
      <c r="G289" s="52" t="s">
        <v>179</v>
      </c>
      <c r="H289" s="46">
        <v>259</v>
      </c>
      <c r="I289" s="108">
        <f>I290</f>
        <v>0</v>
      </c>
      <c r="J289" s="131">
        <f>J290</f>
        <v>0</v>
      </c>
      <c r="K289" s="109">
        <f>K290</f>
        <v>0</v>
      </c>
      <c r="L289" s="109">
        <f>L290</f>
        <v>0</v>
      </c>
      <c r="M289" s="5"/>
    </row>
    <row r="290" spans="1:13" ht="30" hidden="1" customHeight="1">
      <c r="A290" s="50">
        <v>3</v>
      </c>
      <c r="B290" s="61">
        <v>2</v>
      </c>
      <c r="C290" s="61">
        <v>2</v>
      </c>
      <c r="D290" s="61">
        <v>3</v>
      </c>
      <c r="E290" s="61">
        <v>1</v>
      </c>
      <c r="F290" s="62"/>
      <c r="G290" s="52" t="s">
        <v>179</v>
      </c>
      <c r="H290" s="46">
        <v>260</v>
      </c>
      <c r="I290" s="108">
        <f>I291+I292</f>
        <v>0</v>
      </c>
      <c r="J290" s="108">
        <f>J291+J292</f>
        <v>0</v>
      </c>
      <c r="K290" s="108">
        <f>K291+K292</f>
        <v>0</v>
      </c>
      <c r="L290" s="108">
        <f>L291+L292</f>
        <v>0</v>
      </c>
      <c r="M290" s="5"/>
    </row>
    <row r="291" spans="1:13" ht="31.5" hidden="1" customHeight="1">
      <c r="A291" s="50">
        <v>3</v>
      </c>
      <c r="B291" s="61">
        <v>2</v>
      </c>
      <c r="C291" s="61">
        <v>2</v>
      </c>
      <c r="D291" s="61">
        <v>3</v>
      </c>
      <c r="E291" s="61">
        <v>1</v>
      </c>
      <c r="F291" s="62">
        <v>1</v>
      </c>
      <c r="G291" s="52" t="s">
        <v>180</v>
      </c>
      <c r="H291" s="46">
        <v>261</v>
      </c>
      <c r="I291" s="112">
        <v>0</v>
      </c>
      <c r="J291" s="112">
        <v>0</v>
      </c>
      <c r="K291" s="112">
        <v>0</v>
      </c>
      <c r="L291" s="112">
        <v>0</v>
      </c>
      <c r="M291" s="5"/>
    </row>
    <row r="292" spans="1:13" ht="25.5" hidden="1" customHeight="1">
      <c r="A292" s="50">
        <v>3</v>
      </c>
      <c r="B292" s="61">
        <v>2</v>
      </c>
      <c r="C292" s="61">
        <v>2</v>
      </c>
      <c r="D292" s="61">
        <v>3</v>
      </c>
      <c r="E292" s="61">
        <v>1</v>
      </c>
      <c r="F292" s="62">
        <v>2</v>
      </c>
      <c r="G292" s="52" t="s">
        <v>181</v>
      </c>
      <c r="H292" s="46">
        <v>262</v>
      </c>
      <c r="I292" s="112">
        <v>0</v>
      </c>
      <c r="J292" s="112">
        <v>0</v>
      </c>
      <c r="K292" s="112">
        <v>0</v>
      </c>
      <c r="L292" s="112">
        <v>0</v>
      </c>
      <c r="M292" s="5"/>
    </row>
    <row r="293" spans="1:13" ht="27" hidden="1" customHeight="1">
      <c r="A293" s="60">
        <v>3</v>
      </c>
      <c r="B293" s="61">
        <v>2</v>
      </c>
      <c r="C293" s="61">
        <v>2</v>
      </c>
      <c r="D293" s="61">
        <v>4</v>
      </c>
      <c r="E293" s="61"/>
      <c r="F293" s="62"/>
      <c r="G293" s="52" t="s">
        <v>182</v>
      </c>
      <c r="H293" s="46">
        <v>263</v>
      </c>
      <c r="I293" s="108">
        <f>I294</f>
        <v>0</v>
      </c>
      <c r="J293" s="131">
        <f>J294</f>
        <v>0</v>
      </c>
      <c r="K293" s="109">
        <f>K294</f>
        <v>0</v>
      </c>
      <c r="L293" s="109">
        <f>L294</f>
        <v>0</v>
      </c>
      <c r="M293" s="5"/>
    </row>
    <row r="294" spans="1:13" hidden="1">
      <c r="A294" s="60">
        <v>3</v>
      </c>
      <c r="B294" s="61">
        <v>2</v>
      </c>
      <c r="C294" s="61">
        <v>2</v>
      </c>
      <c r="D294" s="61">
        <v>4</v>
      </c>
      <c r="E294" s="61">
        <v>1</v>
      </c>
      <c r="F294" s="62"/>
      <c r="G294" s="52" t="s">
        <v>182</v>
      </c>
      <c r="H294" s="46">
        <v>264</v>
      </c>
      <c r="I294" s="108">
        <f>SUM(I295:I296)</f>
        <v>0</v>
      </c>
      <c r="J294" s="131">
        <f>SUM(J295:J296)</f>
        <v>0</v>
      </c>
      <c r="K294" s="109">
        <f>SUM(K295:K296)</f>
        <v>0</v>
      </c>
      <c r="L294" s="109">
        <f>SUM(L295:L296)</f>
        <v>0</v>
      </c>
    </row>
    <row r="295" spans="1:13" ht="30.75" hidden="1" customHeight="1">
      <c r="A295" s="60">
        <v>3</v>
      </c>
      <c r="B295" s="61">
        <v>2</v>
      </c>
      <c r="C295" s="61">
        <v>2</v>
      </c>
      <c r="D295" s="61">
        <v>4</v>
      </c>
      <c r="E295" s="61">
        <v>1</v>
      </c>
      <c r="F295" s="62">
        <v>1</v>
      </c>
      <c r="G295" s="52" t="s">
        <v>183</v>
      </c>
      <c r="H295" s="46">
        <v>265</v>
      </c>
      <c r="I295" s="112">
        <v>0</v>
      </c>
      <c r="J295" s="112">
        <v>0</v>
      </c>
      <c r="K295" s="112">
        <v>0</v>
      </c>
      <c r="L295" s="112">
        <v>0</v>
      </c>
      <c r="M295" s="5"/>
    </row>
    <row r="296" spans="1:13" ht="27.75" hidden="1" customHeight="1">
      <c r="A296" s="50">
        <v>3</v>
      </c>
      <c r="B296" s="49">
        <v>2</v>
      </c>
      <c r="C296" s="49">
        <v>2</v>
      </c>
      <c r="D296" s="49">
        <v>4</v>
      </c>
      <c r="E296" s="49">
        <v>1</v>
      </c>
      <c r="F296" s="51">
        <v>2</v>
      </c>
      <c r="G296" s="59" t="s">
        <v>184</v>
      </c>
      <c r="H296" s="46">
        <v>266</v>
      </c>
      <c r="I296" s="112">
        <v>0</v>
      </c>
      <c r="J296" s="112">
        <v>0</v>
      </c>
      <c r="K296" s="112">
        <v>0</v>
      </c>
      <c r="L296" s="112">
        <v>0</v>
      </c>
      <c r="M296" s="5"/>
    </row>
    <row r="297" spans="1:13" ht="28.5" hidden="1" customHeight="1">
      <c r="A297" s="60">
        <v>3</v>
      </c>
      <c r="B297" s="61">
        <v>2</v>
      </c>
      <c r="C297" s="61">
        <v>2</v>
      </c>
      <c r="D297" s="61">
        <v>5</v>
      </c>
      <c r="E297" s="61"/>
      <c r="F297" s="62"/>
      <c r="G297" s="52" t="s">
        <v>185</v>
      </c>
      <c r="H297" s="46">
        <v>267</v>
      </c>
      <c r="I297" s="108">
        <f t="shared" ref="I297:L298" si="25">I298</f>
        <v>0</v>
      </c>
      <c r="J297" s="131">
        <f t="shared" si="25"/>
        <v>0</v>
      </c>
      <c r="K297" s="109">
        <f t="shared" si="25"/>
        <v>0</v>
      </c>
      <c r="L297" s="109">
        <f t="shared" si="25"/>
        <v>0</v>
      </c>
      <c r="M297" s="5"/>
    </row>
    <row r="298" spans="1:13" ht="26.25" hidden="1" customHeight="1">
      <c r="A298" s="60">
        <v>3</v>
      </c>
      <c r="B298" s="61">
        <v>2</v>
      </c>
      <c r="C298" s="61">
        <v>2</v>
      </c>
      <c r="D298" s="61">
        <v>5</v>
      </c>
      <c r="E298" s="61">
        <v>1</v>
      </c>
      <c r="F298" s="62"/>
      <c r="G298" s="52" t="s">
        <v>185</v>
      </c>
      <c r="H298" s="46">
        <v>268</v>
      </c>
      <c r="I298" s="108">
        <f t="shared" si="25"/>
        <v>0</v>
      </c>
      <c r="J298" s="131">
        <f t="shared" si="25"/>
        <v>0</v>
      </c>
      <c r="K298" s="109">
        <f t="shared" si="25"/>
        <v>0</v>
      </c>
      <c r="L298" s="109">
        <f t="shared" si="25"/>
        <v>0</v>
      </c>
      <c r="M298" s="5"/>
    </row>
    <row r="299" spans="1:13" ht="26.25" hidden="1" customHeight="1">
      <c r="A299" s="60">
        <v>3</v>
      </c>
      <c r="B299" s="61">
        <v>2</v>
      </c>
      <c r="C299" s="61">
        <v>2</v>
      </c>
      <c r="D299" s="61">
        <v>5</v>
      </c>
      <c r="E299" s="61">
        <v>1</v>
      </c>
      <c r="F299" s="62">
        <v>1</v>
      </c>
      <c r="G299" s="52" t="s">
        <v>185</v>
      </c>
      <c r="H299" s="46">
        <v>269</v>
      </c>
      <c r="I299" s="112">
        <v>0</v>
      </c>
      <c r="J299" s="112">
        <v>0</v>
      </c>
      <c r="K299" s="112">
        <v>0</v>
      </c>
      <c r="L299" s="112">
        <v>0</v>
      </c>
      <c r="M299" s="5"/>
    </row>
    <row r="300" spans="1:13" ht="26.25" hidden="1" customHeight="1">
      <c r="A300" s="60">
        <v>3</v>
      </c>
      <c r="B300" s="61">
        <v>2</v>
      </c>
      <c r="C300" s="61">
        <v>2</v>
      </c>
      <c r="D300" s="61">
        <v>6</v>
      </c>
      <c r="E300" s="61"/>
      <c r="F300" s="62"/>
      <c r="G300" s="52" t="s">
        <v>168</v>
      </c>
      <c r="H300" s="46">
        <v>270</v>
      </c>
      <c r="I300" s="108">
        <f t="shared" ref="I300:L301" si="26">I301</f>
        <v>0</v>
      </c>
      <c r="J300" s="134">
        <f t="shared" si="26"/>
        <v>0</v>
      </c>
      <c r="K300" s="109">
        <f t="shared" si="26"/>
        <v>0</v>
      </c>
      <c r="L300" s="109">
        <f t="shared" si="26"/>
        <v>0</v>
      </c>
      <c r="M300" s="5"/>
    </row>
    <row r="301" spans="1:13" ht="30" hidden="1" customHeight="1">
      <c r="A301" s="60">
        <v>3</v>
      </c>
      <c r="B301" s="61">
        <v>2</v>
      </c>
      <c r="C301" s="61">
        <v>2</v>
      </c>
      <c r="D301" s="61">
        <v>6</v>
      </c>
      <c r="E301" s="61">
        <v>1</v>
      </c>
      <c r="F301" s="62"/>
      <c r="G301" s="52" t="s">
        <v>168</v>
      </c>
      <c r="H301" s="46">
        <v>271</v>
      </c>
      <c r="I301" s="108">
        <f t="shared" si="26"/>
        <v>0</v>
      </c>
      <c r="J301" s="134">
        <f t="shared" si="26"/>
        <v>0</v>
      </c>
      <c r="K301" s="109">
        <f t="shared" si="26"/>
        <v>0</v>
      </c>
      <c r="L301" s="109">
        <f t="shared" si="26"/>
        <v>0</v>
      </c>
      <c r="M301" s="5"/>
    </row>
    <row r="302" spans="1:13" ht="24.75" hidden="1" customHeight="1">
      <c r="A302" s="60">
        <v>3</v>
      </c>
      <c r="B302" s="84">
        <v>2</v>
      </c>
      <c r="C302" s="84">
        <v>2</v>
      </c>
      <c r="D302" s="61">
        <v>6</v>
      </c>
      <c r="E302" s="84">
        <v>1</v>
      </c>
      <c r="F302" s="85">
        <v>1</v>
      </c>
      <c r="G302" s="77" t="s">
        <v>168</v>
      </c>
      <c r="H302" s="46">
        <v>272</v>
      </c>
      <c r="I302" s="112">
        <v>0</v>
      </c>
      <c r="J302" s="112">
        <v>0</v>
      </c>
      <c r="K302" s="112">
        <v>0</v>
      </c>
      <c r="L302" s="112">
        <v>0</v>
      </c>
      <c r="M302" s="5"/>
    </row>
    <row r="303" spans="1:13" ht="29.25" hidden="1" customHeight="1">
      <c r="A303" s="59">
        <v>3</v>
      </c>
      <c r="B303" s="60">
        <v>2</v>
      </c>
      <c r="C303" s="61">
        <v>2</v>
      </c>
      <c r="D303" s="61">
        <v>7</v>
      </c>
      <c r="E303" s="61"/>
      <c r="F303" s="62"/>
      <c r="G303" s="52" t="s">
        <v>169</v>
      </c>
      <c r="H303" s="46">
        <v>273</v>
      </c>
      <c r="I303" s="108">
        <f>I304</f>
        <v>0</v>
      </c>
      <c r="J303" s="134">
        <f>J304</f>
        <v>0</v>
      </c>
      <c r="K303" s="109">
        <f>K304</f>
        <v>0</v>
      </c>
      <c r="L303" s="109">
        <f>L304</f>
        <v>0</v>
      </c>
      <c r="M303" s="5"/>
    </row>
    <row r="304" spans="1:13" ht="26.25" hidden="1" customHeight="1">
      <c r="A304" s="59">
        <v>3</v>
      </c>
      <c r="B304" s="60">
        <v>2</v>
      </c>
      <c r="C304" s="61">
        <v>2</v>
      </c>
      <c r="D304" s="61">
        <v>7</v>
      </c>
      <c r="E304" s="61">
        <v>1</v>
      </c>
      <c r="F304" s="62"/>
      <c r="G304" s="52" t="s">
        <v>169</v>
      </c>
      <c r="H304" s="46">
        <v>274</v>
      </c>
      <c r="I304" s="108">
        <f>I305+I306</f>
        <v>0</v>
      </c>
      <c r="J304" s="108">
        <f>J305+J306</f>
        <v>0</v>
      </c>
      <c r="K304" s="108">
        <f>K305+K306</f>
        <v>0</v>
      </c>
      <c r="L304" s="108">
        <f>L305+L306</f>
        <v>0</v>
      </c>
      <c r="M304" s="5"/>
    </row>
    <row r="305" spans="1:13" ht="27.75" hidden="1" customHeight="1">
      <c r="A305" s="59">
        <v>3</v>
      </c>
      <c r="B305" s="60">
        <v>2</v>
      </c>
      <c r="C305" s="60">
        <v>2</v>
      </c>
      <c r="D305" s="61">
        <v>7</v>
      </c>
      <c r="E305" s="61">
        <v>1</v>
      </c>
      <c r="F305" s="62">
        <v>1</v>
      </c>
      <c r="G305" s="52" t="s">
        <v>170</v>
      </c>
      <c r="H305" s="46">
        <v>275</v>
      </c>
      <c r="I305" s="112">
        <v>0</v>
      </c>
      <c r="J305" s="112">
        <v>0</v>
      </c>
      <c r="K305" s="112">
        <v>0</v>
      </c>
      <c r="L305" s="112">
        <v>0</v>
      </c>
      <c r="M305" s="5"/>
    </row>
    <row r="306" spans="1:13" ht="25.5" hidden="1" customHeight="1">
      <c r="A306" s="59">
        <v>3</v>
      </c>
      <c r="B306" s="60">
        <v>2</v>
      </c>
      <c r="C306" s="60">
        <v>2</v>
      </c>
      <c r="D306" s="61">
        <v>7</v>
      </c>
      <c r="E306" s="61">
        <v>1</v>
      </c>
      <c r="F306" s="62">
        <v>2</v>
      </c>
      <c r="G306" s="52" t="s">
        <v>171</v>
      </c>
      <c r="H306" s="46">
        <v>276</v>
      </c>
      <c r="I306" s="112">
        <v>0</v>
      </c>
      <c r="J306" s="112">
        <v>0</v>
      </c>
      <c r="K306" s="112">
        <v>0</v>
      </c>
      <c r="L306" s="112">
        <v>0</v>
      </c>
      <c r="M306" s="5"/>
    </row>
    <row r="307" spans="1:13" ht="30" hidden="1" customHeight="1">
      <c r="A307" s="54">
        <v>3</v>
      </c>
      <c r="B307" s="54">
        <v>3</v>
      </c>
      <c r="C307" s="42"/>
      <c r="D307" s="43"/>
      <c r="E307" s="43"/>
      <c r="F307" s="45"/>
      <c r="G307" s="44" t="s">
        <v>186</v>
      </c>
      <c r="H307" s="46">
        <v>277</v>
      </c>
      <c r="I307" s="108">
        <f>SUM(I308+I340)</f>
        <v>0</v>
      </c>
      <c r="J307" s="134">
        <f>SUM(J308+J340)</f>
        <v>0</v>
      </c>
      <c r="K307" s="109">
        <f>SUM(K308+K340)</f>
        <v>0</v>
      </c>
      <c r="L307" s="109">
        <f>SUM(L308+L340)</f>
        <v>0</v>
      </c>
      <c r="M307" s="5"/>
    </row>
    <row r="308" spans="1:13" ht="40.5" hidden="1" customHeight="1">
      <c r="A308" s="59">
        <v>3</v>
      </c>
      <c r="B308" s="59">
        <v>3</v>
      </c>
      <c r="C308" s="60">
        <v>1</v>
      </c>
      <c r="D308" s="61"/>
      <c r="E308" s="61"/>
      <c r="F308" s="62"/>
      <c r="G308" s="155" t="s">
        <v>187</v>
      </c>
      <c r="H308" s="46">
        <v>278</v>
      </c>
      <c r="I308" s="108">
        <f>SUM(I309+I318+I322+I326+I330+I333+I336)</f>
        <v>0</v>
      </c>
      <c r="J308" s="134">
        <f>SUM(J309+J318+J322+J326+J330+J333+J336)</f>
        <v>0</v>
      </c>
      <c r="K308" s="109">
        <f>SUM(K309+K318+K322+K326+K330+K333+K336)</f>
        <v>0</v>
      </c>
      <c r="L308" s="109">
        <f>SUM(L309+L318+L322+L326+L330+L333+L336)</f>
        <v>0</v>
      </c>
      <c r="M308" s="5"/>
    </row>
    <row r="309" spans="1:13" ht="29.25" hidden="1" customHeight="1">
      <c r="A309" s="59">
        <v>3</v>
      </c>
      <c r="B309" s="59">
        <v>3</v>
      </c>
      <c r="C309" s="60">
        <v>1</v>
      </c>
      <c r="D309" s="61">
        <v>1</v>
      </c>
      <c r="E309" s="61"/>
      <c r="F309" s="62"/>
      <c r="G309" s="155" t="s">
        <v>173</v>
      </c>
      <c r="H309" s="46">
        <v>279</v>
      </c>
      <c r="I309" s="108">
        <f>SUM(I310+I312+I315)</f>
        <v>0</v>
      </c>
      <c r="J309" s="108">
        <f>SUM(J310+J312+J315)</f>
        <v>0</v>
      </c>
      <c r="K309" s="108">
        <f>SUM(K310+K312+K315)</f>
        <v>0</v>
      </c>
      <c r="L309" s="108">
        <f>SUM(L310+L312+L315)</f>
        <v>0</v>
      </c>
      <c r="M309" s="5"/>
    </row>
    <row r="310" spans="1:13" ht="27" hidden="1" customHeight="1">
      <c r="A310" s="59">
        <v>3</v>
      </c>
      <c r="B310" s="59">
        <v>3</v>
      </c>
      <c r="C310" s="60">
        <v>1</v>
      </c>
      <c r="D310" s="61">
        <v>1</v>
      </c>
      <c r="E310" s="61">
        <v>1</v>
      </c>
      <c r="F310" s="62"/>
      <c r="G310" s="155" t="s">
        <v>151</v>
      </c>
      <c r="H310" s="46">
        <v>280</v>
      </c>
      <c r="I310" s="108">
        <f>SUM(I311:I311)</f>
        <v>0</v>
      </c>
      <c r="J310" s="134">
        <f>SUM(J311:J311)</f>
        <v>0</v>
      </c>
      <c r="K310" s="109">
        <f>SUM(K311:K311)</f>
        <v>0</v>
      </c>
      <c r="L310" s="109">
        <f>SUM(L311:L311)</f>
        <v>0</v>
      </c>
      <c r="M310" s="5"/>
    </row>
    <row r="311" spans="1:13" ht="28.5" hidden="1" customHeight="1">
      <c r="A311" s="59">
        <v>3</v>
      </c>
      <c r="B311" s="59">
        <v>3</v>
      </c>
      <c r="C311" s="60">
        <v>1</v>
      </c>
      <c r="D311" s="61">
        <v>1</v>
      </c>
      <c r="E311" s="61">
        <v>1</v>
      </c>
      <c r="F311" s="62">
        <v>1</v>
      </c>
      <c r="G311" s="155" t="s">
        <v>151</v>
      </c>
      <c r="H311" s="46">
        <v>281</v>
      </c>
      <c r="I311" s="112">
        <v>0</v>
      </c>
      <c r="J311" s="112">
        <v>0</v>
      </c>
      <c r="K311" s="112">
        <v>0</v>
      </c>
      <c r="L311" s="112">
        <v>0</v>
      </c>
      <c r="M311" s="5"/>
    </row>
    <row r="312" spans="1:13" ht="31.5" hidden="1" customHeight="1">
      <c r="A312" s="59">
        <v>3</v>
      </c>
      <c r="B312" s="59">
        <v>3</v>
      </c>
      <c r="C312" s="60">
        <v>1</v>
      </c>
      <c r="D312" s="61">
        <v>1</v>
      </c>
      <c r="E312" s="61">
        <v>2</v>
      </c>
      <c r="F312" s="62"/>
      <c r="G312" s="155" t="s">
        <v>174</v>
      </c>
      <c r="H312" s="46">
        <v>282</v>
      </c>
      <c r="I312" s="108">
        <f>SUM(I313:I314)</f>
        <v>0</v>
      </c>
      <c r="J312" s="108">
        <f>SUM(J313:J314)</f>
        <v>0</v>
      </c>
      <c r="K312" s="108">
        <f>SUM(K313:K314)</f>
        <v>0</v>
      </c>
      <c r="L312" s="108">
        <f>SUM(L313:L314)</f>
        <v>0</v>
      </c>
      <c r="M312" s="5"/>
    </row>
    <row r="313" spans="1:13" ht="25.5" hidden="1" customHeight="1">
      <c r="A313" s="59">
        <v>3</v>
      </c>
      <c r="B313" s="59">
        <v>3</v>
      </c>
      <c r="C313" s="60">
        <v>1</v>
      </c>
      <c r="D313" s="61">
        <v>1</v>
      </c>
      <c r="E313" s="61">
        <v>2</v>
      </c>
      <c r="F313" s="62">
        <v>1</v>
      </c>
      <c r="G313" s="155" t="s">
        <v>153</v>
      </c>
      <c r="H313" s="46">
        <v>283</v>
      </c>
      <c r="I313" s="112">
        <v>0</v>
      </c>
      <c r="J313" s="112">
        <v>0</v>
      </c>
      <c r="K313" s="112">
        <v>0</v>
      </c>
      <c r="L313" s="112">
        <v>0</v>
      </c>
      <c r="M313" s="5"/>
    </row>
    <row r="314" spans="1:13" ht="29.25" hidden="1" customHeight="1">
      <c r="A314" s="59">
        <v>3</v>
      </c>
      <c r="B314" s="59">
        <v>3</v>
      </c>
      <c r="C314" s="60">
        <v>1</v>
      </c>
      <c r="D314" s="61">
        <v>1</v>
      </c>
      <c r="E314" s="61">
        <v>2</v>
      </c>
      <c r="F314" s="62">
        <v>2</v>
      </c>
      <c r="G314" s="155" t="s">
        <v>154</v>
      </c>
      <c r="H314" s="46">
        <v>284</v>
      </c>
      <c r="I314" s="112">
        <v>0</v>
      </c>
      <c r="J314" s="112">
        <v>0</v>
      </c>
      <c r="K314" s="112">
        <v>0</v>
      </c>
      <c r="L314" s="112">
        <v>0</v>
      </c>
      <c r="M314" s="5"/>
    </row>
    <row r="315" spans="1:13" ht="28.5" hidden="1" customHeight="1">
      <c r="A315" s="59">
        <v>3</v>
      </c>
      <c r="B315" s="59">
        <v>3</v>
      </c>
      <c r="C315" s="60">
        <v>1</v>
      </c>
      <c r="D315" s="61">
        <v>1</v>
      </c>
      <c r="E315" s="61">
        <v>3</v>
      </c>
      <c r="F315" s="62"/>
      <c r="G315" s="155" t="s">
        <v>155</v>
      </c>
      <c r="H315" s="46">
        <v>285</v>
      </c>
      <c r="I315" s="108">
        <f>SUM(I316:I317)</f>
        <v>0</v>
      </c>
      <c r="J315" s="108">
        <f>SUM(J316:J317)</f>
        <v>0</v>
      </c>
      <c r="K315" s="108">
        <f>SUM(K316:K317)</f>
        <v>0</v>
      </c>
      <c r="L315" s="108">
        <f>SUM(L316:L317)</f>
        <v>0</v>
      </c>
      <c r="M315" s="5"/>
    </row>
    <row r="316" spans="1:13" ht="24.75" hidden="1" customHeight="1">
      <c r="A316" s="59">
        <v>3</v>
      </c>
      <c r="B316" s="59">
        <v>3</v>
      </c>
      <c r="C316" s="60">
        <v>1</v>
      </c>
      <c r="D316" s="61">
        <v>1</v>
      </c>
      <c r="E316" s="61">
        <v>3</v>
      </c>
      <c r="F316" s="62">
        <v>1</v>
      </c>
      <c r="G316" s="155" t="s">
        <v>156</v>
      </c>
      <c r="H316" s="46">
        <v>286</v>
      </c>
      <c r="I316" s="112">
        <v>0</v>
      </c>
      <c r="J316" s="112">
        <v>0</v>
      </c>
      <c r="K316" s="112">
        <v>0</v>
      </c>
      <c r="L316" s="112">
        <v>0</v>
      </c>
      <c r="M316" s="5"/>
    </row>
    <row r="317" spans="1:13" ht="22.5" hidden="1" customHeight="1">
      <c r="A317" s="59">
        <v>3</v>
      </c>
      <c r="B317" s="59">
        <v>3</v>
      </c>
      <c r="C317" s="60">
        <v>1</v>
      </c>
      <c r="D317" s="61">
        <v>1</v>
      </c>
      <c r="E317" s="61">
        <v>3</v>
      </c>
      <c r="F317" s="62">
        <v>2</v>
      </c>
      <c r="G317" s="155" t="s">
        <v>175</v>
      </c>
      <c r="H317" s="46">
        <v>287</v>
      </c>
      <c r="I317" s="112">
        <v>0</v>
      </c>
      <c r="J317" s="112">
        <v>0</v>
      </c>
      <c r="K317" s="112">
        <v>0</v>
      </c>
      <c r="L317" s="112">
        <v>0</v>
      </c>
      <c r="M317" s="5"/>
    </row>
    <row r="318" spans="1:13" hidden="1">
      <c r="A318" s="66">
        <v>3</v>
      </c>
      <c r="B318" s="50">
        <v>3</v>
      </c>
      <c r="C318" s="60">
        <v>1</v>
      </c>
      <c r="D318" s="61">
        <v>2</v>
      </c>
      <c r="E318" s="61"/>
      <c r="F318" s="62"/>
      <c r="G318" s="155" t="s">
        <v>188</v>
      </c>
      <c r="H318" s="46">
        <v>288</v>
      </c>
      <c r="I318" s="108">
        <f>I319</f>
        <v>0</v>
      </c>
      <c r="J318" s="134">
        <f>J319</f>
        <v>0</v>
      </c>
      <c r="K318" s="109">
        <f>K319</f>
        <v>0</v>
      </c>
      <c r="L318" s="109">
        <f>L319</f>
        <v>0</v>
      </c>
    </row>
    <row r="319" spans="1:13" ht="26.25" hidden="1" customHeight="1">
      <c r="A319" s="66">
        <v>3</v>
      </c>
      <c r="B319" s="66">
        <v>3</v>
      </c>
      <c r="C319" s="50">
        <v>1</v>
      </c>
      <c r="D319" s="49">
        <v>2</v>
      </c>
      <c r="E319" s="49">
        <v>1</v>
      </c>
      <c r="F319" s="51"/>
      <c r="G319" s="155" t="s">
        <v>188</v>
      </c>
      <c r="H319" s="46">
        <v>289</v>
      </c>
      <c r="I319" s="117">
        <f>SUM(I320:I321)</f>
        <v>0</v>
      </c>
      <c r="J319" s="135">
        <f>SUM(J320:J321)</f>
        <v>0</v>
      </c>
      <c r="K319" s="119">
        <f>SUM(K320:K321)</f>
        <v>0</v>
      </c>
      <c r="L319" s="119">
        <f>SUM(L320:L321)</f>
        <v>0</v>
      </c>
      <c r="M319" s="5"/>
    </row>
    <row r="320" spans="1:13" ht="25.5" hidden="1" customHeight="1">
      <c r="A320" s="59">
        <v>3</v>
      </c>
      <c r="B320" s="59">
        <v>3</v>
      </c>
      <c r="C320" s="60">
        <v>1</v>
      </c>
      <c r="D320" s="61">
        <v>2</v>
      </c>
      <c r="E320" s="61">
        <v>1</v>
      </c>
      <c r="F320" s="62">
        <v>1</v>
      </c>
      <c r="G320" s="155" t="s">
        <v>189</v>
      </c>
      <c r="H320" s="46">
        <v>290</v>
      </c>
      <c r="I320" s="112">
        <v>0</v>
      </c>
      <c r="J320" s="112">
        <v>0</v>
      </c>
      <c r="K320" s="112">
        <v>0</v>
      </c>
      <c r="L320" s="112">
        <v>0</v>
      </c>
      <c r="M320" s="5"/>
    </row>
    <row r="321" spans="1:13" ht="24" hidden="1" customHeight="1">
      <c r="A321" s="72">
        <v>3</v>
      </c>
      <c r="B321" s="81">
        <v>3</v>
      </c>
      <c r="C321" s="83">
        <v>1</v>
      </c>
      <c r="D321" s="84">
        <v>2</v>
      </c>
      <c r="E321" s="84">
        <v>1</v>
      </c>
      <c r="F321" s="85">
        <v>2</v>
      </c>
      <c r="G321" s="162" t="s">
        <v>190</v>
      </c>
      <c r="H321" s="46">
        <v>291</v>
      </c>
      <c r="I321" s="112">
        <v>0</v>
      </c>
      <c r="J321" s="112">
        <v>0</v>
      </c>
      <c r="K321" s="112">
        <v>0</v>
      </c>
      <c r="L321" s="112">
        <v>0</v>
      </c>
      <c r="M321" s="5"/>
    </row>
    <row r="322" spans="1:13" ht="27.75" hidden="1" customHeight="1">
      <c r="A322" s="60">
        <v>3</v>
      </c>
      <c r="B322" s="52">
        <v>3</v>
      </c>
      <c r="C322" s="60">
        <v>1</v>
      </c>
      <c r="D322" s="61">
        <v>3</v>
      </c>
      <c r="E322" s="61"/>
      <c r="F322" s="62"/>
      <c r="G322" s="155" t="s">
        <v>191</v>
      </c>
      <c r="H322" s="46">
        <v>292</v>
      </c>
      <c r="I322" s="108">
        <f>I323</f>
        <v>0</v>
      </c>
      <c r="J322" s="134">
        <f>J323</f>
        <v>0</v>
      </c>
      <c r="K322" s="109">
        <f>K323</f>
        <v>0</v>
      </c>
      <c r="L322" s="109">
        <f>L323</f>
        <v>0</v>
      </c>
      <c r="M322" s="5"/>
    </row>
    <row r="323" spans="1:13" ht="24" hidden="1" customHeight="1">
      <c r="A323" s="60">
        <v>3</v>
      </c>
      <c r="B323" s="77">
        <v>3</v>
      </c>
      <c r="C323" s="83">
        <v>1</v>
      </c>
      <c r="D323" s="84">
        <v>3</v>
      </c>
      <c r="E323" s="84">
        <v>1</v>
      </c>
      <c r="F323" s="85"/>
      <c r="G323" s="155" t="s">
        <v>191</v>
      </c>
      <c r="H323" s="46">
        <v>293</v>
      </c>
      <c r="I323" s="109">
        <f>I324+I325</f>
        <v>0</v>
      </c>
      <c r="J323" s="109">
        <f>J324+J325</f>
        <v>0</v>
      </c>
      <c r="K323" s="109">
        <f>K324+K325</f>
        <v>0</v>
      </c>
      <c r="L323" s="109">
        <f>L324+L325</f>
        <v>0</v>
      </c>
      <c r="M323" s="5"/>
    </row>
    <row r="324" spans="1:13" ht="27" hidden="1" customHeight="1">
      <c r="A324" s="60">
        <v>3</v>
      </c>
      <c r="B324" s="52">
        <v>3</v>
      </c>
      <c r="C324" s="60">
        <v>1</v>
      </c>
      <c r="D324" s="61">
        <v>3</v>
      </c>
      <c r="E324" s="61">
        <v>1</v>
      </c>
      <c r="F324" s="62">
        <v>1</v>
      </c>
      <c r="G324" s="155" t="s">
        <v>192</v>
      </c>
      <c r="H324" s="46">
        <v>294</v>
      </c>
      <c r="I324" s="111">
        <v>0</v>
      </c>
      <c r="J324" s="130">
        <v>0</v>
      </c>
      <c r="K324" s="130">
        <v>0</v>
      </c>
      <c r="L324" s="129">
        <v>0</v>
      </c>
      <c r="M324" s="5"/>
    </row>
    <row r="325" spans="1:13" ht="26.25" hidden="1" customHeight="1">
      <c r="A325" s="60">
        <v>3</v>
      </c>
      <c r="B325" s="52">
        <v>3</v>
      </c>
      <c r="C325" s="60">
        <v>1</v>
      </c>
      <c r="D325" s="61">
        <v>3</v>
      </c>
      <c r="E325" s="61">
        <v>1</v>
      </c>
      <c r="F325" s="62">
        <v>2</v>
      </c>
      <c r="G325" s="155" t="s">
        <v>193</v>
      </c>
      <c r="H325" s="46">
        <v>295</v>
      </c>
      <c r="I325" s="130">
        <v>0</v>
      </c>
      <c r="J325" s="112">
        <v>0</v>
      </c>
      <c r="K325" s="112">
        <v>0</v>
      </c>
      <c r="L325" s="112">
        <v>0</v>
      </c>
      <c r="M325" s="5"/>
    </row>
    <row r="326" spans="1:13" hidden="1">
      <c r="A326" s="60">
        <v>3</v>
      </c>
      <c r="B326" s="52">
        <v>3</v>
      </c>
      <c r="C326" s="60">
        <v>1</v>
      </c>
      <c r="D326" s="61">
        <v>4</v>
      </c>
      <c r="E326" s="61"/>
      <c r="F326" s="62"/>
      <c r="G326" s="155" t="s">
        <v>194</v>
      </c>
      <c r="H326" s="46">
        <v>296</v>
      </c>
      <c r="I326" s="108">
        <f>I327</f>
        <v>0</v>
      </c>
      <c r="J326" s="134">
        <f>J327</f>
        <v>0</v>
      </c>
      <c r="K326" s="109">
        <f>K327</f>
        <v>0</v>
      </c>
      <c r="L326" s="109">
        <f>L327</f>
        <v>0</v>
      </c>
    </row>
    <row r="327" spans="1:13" ht="31.5" hidden="1" customHeight="1">
      <c r="A327" s="59">
        <v>3</v>
      </c>
      <c r="B327" s="60">
        <v>3</v>
      </c>
      <c r="C327" s="61">
        <v>1</v>
      </c>
      <c r="D327" s="61">
        <v>4</v>
      </c>
      <c r="E327" s="61">
        <v>1</v>
      </c>
      <c r="F327" s="62"/>
      <c r="G327" s="155" t="s">
        <v>194</v>
      </c>
      <c r="H327" s="46">
        <v>297</v>
      </c>
      <c r="I327" s="108">
        <f>SUM(I328:I329)</f>
        <v>0</v>
      </c>
      <c r="J327" s="108">
        <f>SUM(J328:J329)</f>
        <v>0</v>
      </c>
      <c r="K327" s="108">
        <f>SUM(K328:K329)</f>
        <v>0</v>
      </c>
      <c r="L327" s="108">
        <f>SUM(L328:L329)</f>
        <v>0</v>
      </c>
      <c r="M327" s="5"/>
    </row>
    <row r="328" spans="1:13" hidden="1">
      <c r="A328" s="59">
        <v>3</v>
      </c>
      <c r="B328" s="60">
        <v>3</v>
      </c>
      <c r="C328" s="61">
        <v>1</v>
      </c>
      <c r="D328" s="61">
        <v>4</v>
      </c>
      <c r="E328" s="61">
        <v>1</v>
      </c>
      <c r="F328" s="62">
        <v>1</v>
      </c>
      <c r="G328" s="155" t="s">
        <v>195</v>
      </c>
      <c r="H328" s="46">
        <v>298</v>
      </c>
      <c r="I328" s="111">
        <v>0</v>
      </c>
      <c r="J328" s="112">
        <v>0</v>
      </c>
      <c r="K328" s="112">
        <v>0</v>
      </c>
      <c r="L328" s="111">
        <v>0</v>
      </c>
    </row>
    <row r="329" spans="1:13" ht="30.75" hidden="1" customHeight="1">
      <c r="A329" s="60">
        <v>3</v>
      </c>
      <c r="B329" s="61">
        <v>3</v>
      </c>
      <c r="C329" s="61">
        <v>1</v>
      </c>
      <c r="D329" s="61">
        <v>4</v>
      </c>
      <c r="E329" s="61">
        <v>1</v>
      </c>
      <c r="F329" s="62">
        <v>2</v>
      </c>
      <c r="G329" s="155" t="s">
        <v>196</v>
      </c>
      <c r="H329" s="46">
        <v>299</v>
      </c>
      <c r="I329" s="111">
        <v>0</v>
      </c>
      <c r="J329" s="130">
        <v>0</v>
      </c>
      <c r="K329" s="130">
        <v>0</v>
      </c>
      <c r="L329" s="129">
        <v>0</v>
      </c>
      <c r="M329" s="5"/>
    </row>
    <row r="330" spans="1:13" ht="26.25" hidden="1" customHeight="1">
      <c r="A330" s="60">
        <v>3</v>
      </c>
      <c r="B330" s="61">
        <v>3</v>
      </c>
      <c r="C330" s="61">
        <v>1</v>
      </c>
      <c r="D330" s="61">
        <v>5</v>
      </c>
      <c r="E330" s="61"/>
      <c r="F330" s="62"/>
      <c r="G330" s="155" t="s">
        <v>197</v>
      </c>
      <c r="H330" s="46">
        <v>300</v>
      </c>
      <c r="I330" s="119">
        <f t="shared" ref="I330:L331" si="27">I331</f>
        <v>0</v>
      </c>
      <c r="J330" s="134">
        <f t="shared" si="27"/>
        <v>0</v>
      </c>
      <c r="K330" s="109">
        <f t="shared" si="27"/>
        <v>0</v>
      </c>
      <c r="L330" s="109">
        <f t="shared" si="27"/>
        <v>0</v>
      </c>
      <c r="M330" s="5"/>
    </row>
    <row r="331" spans="1:13" ht="30" hidden="1" customHeight="1">
      <c r="A331" s="50">
        <v>3</v>
      </c>
      <c r="B331" s="84">
        <v>3</v>
      </c>
      <c r="C331" s="84">
        <v>1</v>
      </c>
      <c r="D331" s="84">
        <v>5</v>
      </c>
      <c r="E331" s="84">
        <v>1</v>
      </c>
      <c r="F331" s="85"/>
      <c r="G331" s="155" t="s">
        <v>197</v>
      </c>
      <c r="H331" s="46">
        <v>301</v>
      </c>
      <c r="I331" s="109">
        <f t="shared" si="27"/>
        <v>0</v>
      </c>
      <c r="J331" s="135">
        <f t="shared" si="27"/>
        <v>0</v>
      </c>
      <c r="K331" s="119">
        <f t="shared" si="27"/>
        <v>0</v>
      </c>
      <c r="L331" s="119">
        <f t="shared" si="27"/>
        <v>0</v>
      </c>
      <c r="M331" s="5"/>
    </row>
    <row r="332" spans="1:13" ht="30" hidden="1" customHeight="1">
      <c r="A332" s="60">
        <v>3</v>
      </c>
      <c r="B332" s="61">
        <v>3</v>
      </c>
      <c r="C332" s="61">
        <v>1</v>
      </c>
      <c r="D332" s="61">
        <v>5</v>
      </c>
      <c r="E332" s="61">
        <v>1</v>
      </c>
      <c r="F332" s="62">
        <v>1</v>
      </c>
      <c r="G332" s="155" t="s">
        <v>198</v>
      </c>
      <c r="H332" s="46">
        <v>302</v>
      </c>
      <c r="I332" s="112">
        <v>0</v>
      </c>
      <c r="J332" s="130">
        <v>0</v>
      </c>
      <c r="K332" s="130">
        <v>0</v>
      </c>
      <c r="L332" s="129">
        <v>0</v>
      </c>
      <c r="M332" s="5"/>
    </row>
    <row r="333" spans="1:13" ht="30" hidden="1" customHeight="1">
      <c r="A333" s="60">
        <v>3</v>
      </c>
      <c r="B333" s="61">
        <v>3</v>
      </c>
      <c r="C333" s="61">
        <v>1</v>
      </c>
      <c r="D333" s="61">
        <v>6</v>
      </c>
      <c r="E333" s="61"/>
      <c r="F333" s="62"/>
      <c r="G333" s="155" t="s">
        <v>168</v>
      </c>
      <c r="H333" s="46">
        <v>303</v>
      </c>
      <c r="I333" s="109">
        <f t="shared" ref="I333:L334" si="28">I334</f>
        <v>0</v>
      </c>
      <c r="J333" s="134">
        <f t="shared" si="28"/>
        <v>0</v>
      </c>
      <c r="K333" s="109">
        <f t="shared" si="28"/>
        <v>0</v>
      </c>
      <c r="L333" s="109">
        <f t="shared" si="28"/>
        <v>0</v>
      </c>
      <c r="M333" s="5"/>
    </row>
    <row r="334" spans="1:13" ht="30" hidden="1" customHeight="1">
      <c r="A334" s="60">
        <v>3</v>
      </c>
      <c r="B334" s="61">
        <v>3</v>
      </c>
      <c r="C334" s="61">
        <v>1</v>
      </c>
      <c r="D334" s="61">
        <v>6</v>
      </c>
      <c r="E334" s="61">
        <v>1</v>
      </c>
      <c r="F334" s="62"/>
      <c r="G334" s="155" t="s">
        <v>168</v>
      </c>
      <c r="H334" s="46">
        <v>304</v>
      </c>
      <c r="I334" s="108">
        <f t="shared" si="28"/>
        <v>0</v>
      </c>
      <c r="J334" s="134">
        <f t="shared" si="28"/>
        <v>0</v>
      </c>
      <c r="K334" s="109">
        <f t="shared" si="28"/>
        <v>0</v>
      </c>
      <c r="L334" s="109">
        <f t="shared" si="28"/>
        <v>0</v>
      </c>
      <c r="M334" s="5"/>
    </row>
    <row r="335" spans="1:13" ht="25.5" hidden="1" customHeight="1">
      <c r="A335" s="60">
        <v>3</v>
      </c>
      <c r="B335" s="61">
        <v>3</v>
      </c>
      <c r="C335" s="61">
        <v>1</v>
      </c>
      <c r="D335" s="61">
        <v>6</v>
      </c>
      <c r="E335" s="61">
        <v>1</v>
      </c>
      <c r="F335" s="62">
        <v>1</v>
      </c>
      <c r="G335" s="155" t="s">
        <v>168</v>
      </c>
      <c r="H335" s="46">
        <v>305</v>
      </c>
      <c r="I335" s="130">
        <v>0</v>
      </c>
      <c r="J335" s="130">
        <v>0</v>
      </c>
      <c r="K335" s="130">
        <v>0</v>
      </c>
      <c r="L335" s="129">
        <v>0</v>
      </c>
      <c r="M335" s="5"/>
    </row>
    <row r="336" spans="1:13" ht="22.5" hidden="1" customHeight="1">
      <c r="A336" s="60">
        <v>3</v>
      </c>
      <c r="B336" s="61">
        <v>3</v>
      </c>
      <c r="C336" s="61">
        <v>1</v>
      </c>
      <c r="D336" s="61">
        <v>7</v>
      </c>
      <c r="E336" s="61"/>
      <c r="F336" s="62"/>
      <c r="G336" s="155" t="s">
        <v>199</v>
      </c>
      <c r="H336" s="46">
        <v>306</v>
      </c>
      <c r="I336" s="108">
        <f>I337</f>
        <v>0</v>
      </c>
      <c r="J336" s="134">
        <f>J337</f>
        <v>0</v>
      </c>
      <c r="K336" s="109">
        <f>K337</f>
        <v>0</v>
      </c>
      <c r="L336" s="109">
        <f>L337</f>
        <v>0</v>
      </c>
      <c r="M336" s="5"/>
    </row>
    <row r="337" spans="1:16" ht="25.5" hidden="1" customHeight="1">
      <c r="A337" s="60">
        <v>3</v>
      </c>
      <c r="B337" s="61">
        <v>3</v>
      </c>
      <c r="C337" s="61">
        <v>1</v>
      </c>
      <c r="D337" s="61">
        <v>7</v>
      </c>
      <c r="E337" s="61">
        <v>1</v>
      </c>
      <c r="F337" s="62"/>
      <c r="G337" s="155" t="s">
        <v>199</v>
      </c>
      <c r="H337" s="46">
        <v>307</v>
      </c>
      <c r="I337" s="108">
        <f>I338+I339</f>
        <v>0</v>
      </c>
      <c r="J337" s="108">
        <f>J338+J339</f>
        <v>0</v>
      </c>
      <c r="K337" s="108">
        <f>K338+K339</f>
        <v>0</v>
      </c>
      <c r="L337" s="108">
        <f>L338+L339</f>
        <v>0</v>
      </c>
      <c r="M337" s="5"/>
    </row>
    <row r="338" spans="1:16" ht="27" hidden="1" customHeight="1">
      <c r="A338" s="60">
        <v>3</v>
      </c>
      <c r="B338" s="61">
        <v>3</v>
      </c>
      <c r="C338" s="61">
        <v>1</v>
      </c>
      <c r="D338" s="61">
        <v>7</v>
      </c>
      <c r="E338" s="61">
        <v>1</v>
      </c>
      <c r="F338" s="62">
        <v>1</v>
      </c>
      <c r="G338" s="155" t="s">
        <v>200</v>
      </c>
      <c r="H338" s="46">
        <v>308</v>
      </c>
      <c r="I338" s="130">
        <v>0</v>
      </c>
      <c r="J338" s="130">
        <v>0</v>
      </c>
      <c r="K338" s="130">
        <v>0</v>
      </c>
      <c r="L338" s="129">
        <v>0</v>
      </c>
      <c r="M338" s="5"/>
    </row>
    <row r="339" spans="1:16" ht="27.75" hidden="1" customHeight="1">
      <c r="A339" s="60">
        <v>3</v>
      </c>
      <c r="B339" s="61">
        <v>3</v>
      </c>
      <c r="C339" s="61">
        <v>1</v>
      </c>
      <c r="D339" s="61">
        <v>7</v>
      </c>
      <c r="E339" s="61">
        <v>1</v>
      </c>
      <c r="F339" s="62">
        <v>2</v>
      </c>
      <c r="G339" s="155" t="s">
        <v>201</v>
      </c>
      <c r="H339" s="46">
        <v>309</v>
      </c>
      <c r="I339" s="112">
        <v>0</v>
      </c>
      <c r="J339" s="112">
        <v>0</v>
      </c>
      <c r="K339" s="112">
        <v>0</v>
      </c>
      <c r="L339" s="112">
        <v>0</v>
      </c>
      <c r="M339" s="5"/>
    </row>
    <row r="340" spans="1:16" ht="38.25" hidden="1" customHeight="1">
      <c r="A340" s="60">
        <v>3</v>
      </c>
      <c r="B340" s="61">
        <v>3</v>
      </c>
      <c r="C340" s="61">
        <v>2</v>
      </c>
      <c r="D340" s="61"/>
      <c r="E340" s="61"/>
      <c r="F340" s="62"/>
      <c r="G340" s="52" t="s">
        <v>202</v>
      </c>
      <c r="H340" s="46">
        <v>310</v>
      </c>
      <c r="I340" s="108">
        <f>SUM(I341+I350+I354+I358+I362+I365+I368)</f>
        <v>0</v>
      </c>
      <c r="J340" s="134">
        <f>SUM(J341+J350+J354+J358+J362+J365+J368)</f>
        <v>0</v>
      </c>
      <c r="K340" s="109">
        <f>SUM(K341+K350+K354+K358+K362+K365+K368)</f>
        <v>0</v>
      </c>
      <c r="L340" s="109">
        <f>SUM(L341+L350+L354+L358+L362+L365+L368)</f>
        <v>0</v>
      </c>
      <c r="M340" s="5"/>
    </row>
    <row r="341" spans="1:16" ht="30" hidden="1" customHeight="1">
      <c r="A341" s="60">
        <v>3</v>
      </c>
      <c r="B341" s="61">
        <v>3</v>
      </c>
      <c r="C341" s="61">
        <v>2</v>
      </c>
      <c r="D341" s="61">
        <v>1</v>
      </c>
      <c r="E341" s="61"/>
      <c r="F341" s="62"/>
      <c r="G341" s="52" t="s">
        <v>150</v>
      </c>
      <c r="H341" s="46">
        <v>311</v>
      </c>
      <c r="I341" s="108">
        <f>I342+I344+I347</f>
        <v>0</v>
      </c>
      <c r="J341" s="108">
        <f>J342+J344+J347</f>
        <v>0</v>
      </c>
      <c r="K341" s="108">
        <f>K342+K344+K347</f>
        <v>0</v>
      </c>
      <c r="L341" s="108">
        <f>L342+L344+L347</f>
        <v>0</v>
      </c>
      <c r="M341" s="5"/>
    </row>
    <row r="342" spans="1:16" hidden="1">
      <c r="A342" s="59">
        <v>3</v>
      </c>
      <c r="B342" s="60">
        <v>3</v>
      </c>
      <c r="C342" s="61">
        <v>2</v>
      </c>
      <c r="D342" s="52">
        <v>1</v>
      </c>
      <c r="E342" s="60">
        <v>1</v>
      </c>
      <c r="F342" s="62"/>
      <c r="G342" s="52" t="s">
        <v>150</v>
      </c>
      <c r="H342" s="46">
        <v>312</v>
      </c>
      <c r="I342" s="108">
        <f t="shared" ref="I342:P342" si="29">SUM(I343:I343)</f>
        <v>0</v>
      </c>
      <c r="J342" s="108">
        <f t="shared" si="29"/>
        <v>0</v>
      </c>
      <c r="K342" s="108">
        <f t="shared" si="29"/>
        <v>0</v>
      </c>
      <c r="L342" s="108">
        <f t="shared" si="29"/>
        <v>0</v>
      </c>
      <c r="M342" s="95">
        <f t="shared" si="29"/>
        <v>0</v>
      </c>
      <c r="N342" s="95">
        <f t="shared" si="29"/>
        <v>0</v>
      </c>
      <c r="O342" s="95">
        <f t="shared" si="29"/>
        <v>0</v>
      </c>
      <c r="P342" s="95">
        <f t="shared" si="29"/>
        <v>0</v>
      </c>
    </row>
    <row r="343" spans="1:16" ht="27.75" hidden="1" customHeight="1">
      <c r="A343" s="59">
        <v>3</v>
      </c>
      <c r="B343" s="60">
        <v>3</v>
      </c>
      <c r="C343" s="61">
        <v>2</v>
      </c>
      <c r="D343" s="52">
        <v>1</v>
      </c>
      <c r="E343" s="60">
        <v>1</v>
      </c>
      <c r="F343" s="62">
        <v>1</v>
      </c>
      <c r="G343" s="52" t="s">
        <v>151</v>
      </c>
      <c r="H343" s="46">
        <v>313</v>
      </c>
      <c r="I343" s="130">
        <v>0</v>
      </c>
      <c r="J343" s="130">
        <v>0</v>
      </c>
      <c r="K343" s="130">
        <v>0</v>
      </c>
      <c r="L343" s="129">
        <v>0</v>
      </c>
      <c r="M343" s="5"/>
    </row>
    <row r="344" spans="1:16" hidden="1">
      <c r="A344" s="59">
        <v>3</v>
      </c>
      <c r="B344" s="60">
        <v>3</v>
      </c>
      <c r="C344" s="61">
        <v>2</v>
      </c>
      <c r="D344" s="52">
        <v>1</v>
      </c>
      <c r="E344" s="60">
        <v>2</v>
      </c>
      <c r="F344" s="62"/>
      <c r="G344" s="77" t="s">
        <v>174</v>
      </c>
      <c r="H344" s="46">
        <v>314</v>
      </c>
      <c r="I344" s="108">
        <f>SUM(I345:I346)</f>
        <v>0</v>
      </c>
      <c r="J344" s="108">
        <f>SUM(J345:J346)</f>
        <v>0</v>
      </c>
      <c r="K344" s="108">
        <f>SUM(K345:K346)</f>
        <v>0</v>
      </c>
      <c r="L344" s="108">
        <f>SUM(L345:L346)</f>
        <v>0</v>
      </c>
    </row>
    <row r="345" spans="1:16" hidden="1">
      <c r="A345" s="59">
        <v>3</v>
      </c>
      <c r="B345" s="60">
        <v>3</v>
      </c>
      <c r="C345" s="61">
        <v>2</v>
      </c>
      <c r="D345" s="52">
        <v>1</v>
      </c>
      <c r="E345" s="60">
        <v>2</v>
      </c>
      <c r="F345" s="62">
        <v>1</v>
      </c>
      <c r="G345" s="77" t="s">
        <v>153</v>
      </c>
      <c r="H345" s="46">
        <v>315</v>
      </c>
      <c r="I345" s="130">
        <v>0</v>
      </c>
      <c r="J345" s="130">
        <v>0</v>
      </c>
      <c r="K345" s="130">
        <v>0</v>
      </c>
      <c r="L345" s="129">
        <v>0</v>
      </c>
    </row>
    <row r="346" spans="1:16" hidden="1">
      <c r="A346" s="59">
        <v>3</v>
      </c>
      <c r="B346" s="60">
        <v>3</v>
      </c>
      <c r="C346" s="61">
        <v>2</v>
      </c>
      <c r="D346" s="52">
        <v>1</v>
      </c>
      <c r="E346" s="60">
        <v>2</v>
      </c>
      <c r="F346" s="62">
        <v>2</v>
      </c>
      <c r="G346" s="77" t="s">
        <v>154</v>
      </c>
      <c r="H346" s="46">
        <v>316</v>
      </c>
      <c r="I346" s="112">
        <v>0</v>
      </c>
      <c r="J346" s="112">
        <v>0</v>
      </c>
      <c r="K346" s="112">
        <v>0</v>
      </c>
      <c r="L346" s="112">
        <v>0</v>
      </c>
    </row>
    <row r="347" spans="1:16" hidden="1">
      <c r="A347" s="59">
        <v>3</v>
      </c>
      <c r="B347" s="60">
        <v>3</v>
      </c>
      <c r="C347" s="61">
        <v>2</v>
      </c>
      <c r="D347" s="52">
        <v>1</v>
      </c>
      <c r="E347" s="60">
        <v>3</v>
      </c>
      <c r="F347" s="62"/>
      <c r="G347" s="77" t="s">
        <v>155</v>
      </c>
      <c r="H347" s="46">
        <v>317</v>
      </c>
      <c r="I347" s="108">
        <f>SUM(I348:I349)</f>
        <v>0</v>
      </c>
      <c r="J347" s="108">
        <f>SUM(J348:J349)</f>
        <v>0</v>
      </c>
      <c r="K347" s="108">
        <f>SUM(K348:K349)</f>
        <v>0</v>
      </c>
      <c r="L347" s="108">
        <f>SUM(L348:L349)</f>
        <v>0</v>
      </c>
    </row>
    <row r="348" spans="1:16" hidden="1">
      <c r="A348" s="59">
        <v>3</v>
      </c>
      <c r="B348" s="60">
        <v>3</v>
      </c>
      <c r="C348" s="61">
        <v>2</v>
      </c>
      <c r="D348" s="52">
        <v>1</v>
      </c>
      <c r="E348" s="60">
        <v>3</v>
      </c>
      <c r="F348" s="62">
        <v>1</v>
      </c>
      <c r="G348" s="77" t="s">
        <v>156</v>
      </c>
      <c r="H348" s="46">
        <v>318</v>
      </c>
      <c r="I348" s="112">
        <v>0</v>
      </c>
      <c r="J348" s="112">
        <v>0</v>
      </c>
      <c r="K348" s="112">
        <v>0</v>
      </c>
      <c r="L348" s="112">
        <v>0</v>
      </c>
    </row>
    <row r="349" spans="1:16" hidden="1">
      <c r="A349" s="59">
        <v>3</v>
      </c>
      <c r="B349" s="60">
        <v>3</v>
      </c>
      <c r="C349" s="61">
        <v>2</v>
      </c>
      <c r="D349" s="52">
        <v>1</v>
      </c>
      <c r="E349" s="60">
        <v>3</v>
      </c>
      <c r="F349" s="62">
        <v>2</v>
      </c>
      <c r="G349" s="77" t="s">
        <v>175</v>
      </c>
      <c r="H349" s="46">
        <v>319</v>
      </c>
      <c r="I349" s="116">
        <v>0</v>
      </c>
      <c r="J349" s="136">
        <v>0</v>
      </c>
      <c r="K349" s="116">
        <v>0</v>
      </c>
      <c r="L349" s="116">
        <v>0</v>
      </c>
    </row>
    <row r="350" spans="1:16" hidden="1">
      <c r="A350" s="72">
        <v>3</v>
      </c>
      <c r="B350" s="72">
        <v>3</v>
      </c>
      <c r="C350" s="83">
        <v>2</v>
      </c>
      <c r="D350" s="77">
        <v>2</v>
      </c>
      <c r="E350" s="83"/>
      <c r="F350" s="85"/>
      <c r="G350" s="77" t="s">
        <v>188</v>
      </c>
      <c r="H350" s="46">
        <v>320</v>
      </c>
      <c r="I350" s="114">
        <f>I351</f>
        <v>0</v>
      </c>
      <c r="J350" s="137">
        <f>J351</f>
        <v>0</v>
      </c>
      <c r="K350" s="115">
        <f>K351</f>
        <v>0</v>
      </c>
      <c r="L350" s="115">
        <f>L351</f>
        <v>0</v>
      </c>
    </row>
    <row r="351" spans="1:16" hidden="1">
      <c r="A351" s="59">
        <v>3</v>
      </c>
      <c r="B351" s="59">
        <v>3</v>
      </c>
      <c r="C351" s="60">
        <v>2</v>
      </c>
      <c r="D351" s="52">
        <v>2</v>
      </c>
      <c r="E351" s="60">
        <v>1</v>
      </c>
      <c r="F351" s="62"/>
      <c r="G351" s="77" t="s">
        <v>188</v>
      </c>
      <c r="H351" s="46">
        <v>321</v>
      </c>
      <c r="I351" s="108">
        <f>SUM(I352:I353)</f>
        <v>0</v>
      </c>
      <c r="J351" s="131">
        <f>SUM(J352:J353)</f>
        <v>0</v>
      </c>
      <c r="K351" s="109">
        <f>SUM(K352:K353)</f>
        <v>0</v>
      </c>
      <c r="L351" s="109">
        <f>SUM(L352:L353)</f>
        <v>0</v>
      </c>
    </row>
    <row r="352" spans="1:16" hidden="1">
      <c r="A352" s="59">
        <v>3</v>
      </c>
      <c r="B352" s="59">
        <v>3</v>
      </c>
      <c r="C352" s="60">
        <v>2</v>
      </c>
      <c r="D352" s="52">
        <v>2</v>
      </c>
      <c r="E352" s="59">
        <v>1</v>
      </c>
      <c r="F352" s="68">
        <v>1</v>
      </c>
      <c r="G352" s="52" t="s">
        <v>189</v>
      </c>
      <c r="H352" s="46">
        <v>322</v>
      </c>
      <c r="I352" s="112">
        <v>0</v>
      </c>
      <c r="J352" s="112">
        <v>0</v>
      </c>
      <c r="K352" s="112">
        <v>0</v>
      </c>
      <c r="L352" s="112">
        <v>0</v>
      </c>
    </row>
    <row r="353" spans="1:13" hidden="1">
      <c r="A353" s="72">
        <v>3</v>
      </c>
      <c r="B353" s="72">
        <v>3</v>
      </c>
      <c r="C353" s="73">
        <v>2</v>
      </c>
      <c r="D353" s="74">
        <v>2</v>
      </c>
      <c r="E353" s="71">
        <v>1</v>
      </c>
      <c r="F353" s="78">
        <v>2</v>
      </c>
      <c r="G353" s="71" t="s">
        <v>190</v>
      </c>
      <c r="H353" s="46">
        <v>323</v>
      </c>
      <c r="I353" s="112">
        <v>0</v>
      </c>
      <c r="J353" s="112">
        <v>0</v>
      </c>
      <c r="K353" s="112">
        <v>0</v>
      </c>
      <c r="L353" s="112">
        <v>0</v>
      </c>
    </row>
    <row r="354" spans="1:13" ht="23.25" hidden="1" customHeight="1">
      <c r="A354" s="59">
        <v>3</v>
      </c>
      <c r="B354" s="59">
        <v>3</v>
      </c>
      <c r="C354" s="60">
        <v>2</v>
      </c>
      <c r="D354" s="61">
        <v>3</v>
      </c>
      <c r="E354" s="52"/>
      <c r="F354" s="68"/>
      <c r="G354" s="52" t="s">
        <v>191</v>
      </c>
      <c r="H354" s="46">
        <v>324</v>
      </c>
      <c r="I354" s="108">
        <f>I355</f>
        <v>0</v>
      </c>
      <c r="J354" s="131">
        <f>J355</f>
        <v>0</v>
      </c>
      <c r="K354" s="109">
        <f>K355</f>
        <v>0</v>
      </c>
      <c r="L354" s="109">
        <f>L355</f>
        <v>0</v>
      </c>
      <c r="M354" s="5"/>
    </row>
    <row r="355" spans="1:13" ht="27.75" hidden="1" customHeight="1">
      <c r="A355" s="59">
        <v>3</v>
      </c>
      <c r="B355" s="59">
        <v>3</v>
      </c>
      <c r="C355" s="60">
        <v>2</v>
      </c>
      <c r="D355" s="61">
        <v>3</v>
      </c>
      <c r="E355" s="52">
        <v>1</v>
      </c>
      <c r="F355" s="68"/>
      <c r="G355" s="52" t="s">
        <v>191</v>
      </c>
      <c r="H355" s="46">
        <v>325</v>
      </c>
      <c r="I355" s="108">
        <f>I356+I357</f>
        <v>0</v>
      </c>
      <c r="J355" s="108">
        <f>J356+J357</f>
        <v>0</v>
      </c>
      <c r="K355" s="108">
        <f>K356+K357</f>
        <v>0</v>
      </c>
      <c r="L355" s="108">
        <f>L356+L357</f>
        <v>0</v>
      </c>
      <c r="M355" s="5"/>
    </row>
    <row r="356" spans="1:13" ht="28.5" hidden="1" customHeight="1">
      <c r="A356" s="59">
        <v>3</v>
      </c>
      <c r="B356" s="59">
        <v>3</v>
      </c>
      <c r="C356" s="60">
        <v>2</v>
      </c>
      <c r="D356" s="61">
        <v>3</v>
      </c>
      <c r="E356" s="52">
        <v>1</v>
      </c>
      <c r="F356" s="68">
        <v>1</v>
      </c>
      <c r="G356" s="52" t="s">
        <v>192</v>
      </c>
      <c r="H356" s="46">
        <v>326</v>
      </c>
      <c r="I356" s="130">
        <v>0</v>
      </c>
      <c r="J356" s="130">
        <v>0</v>
      </c>
      <c r="K356" s="130">
        <v>0</v>
      </c>
      <c r="L356" s="129">
        <v>0</v>
      </c>
      <c r="M356" s="5"/>
    </row>
    <row r="357" spans="1:13" ht="27.75" hidden="1" customHeight="1">
      <c r="A357" s="59">
        <v>3</v>
      </c>
      <c r="B357" s="59">
        <v>3</v>
      </c>
      <c r="C357" s="60">
        <v>2</v>
      </c>
      <c r="D357" s="61">
        <v>3</v>
      </c>
      <c r="E357" s="52">
        <v>1</v>
      </c>
      <c r="F357" s="68">
        <v>2</v>
      </c>
      <c r="G357" s="52" t="s">
        <v>193</v>
      </c>
      <c r="H357" s="46">
        <v>327</v>
      </c>
      <c r="I357" s="112">
        <v>0</v>
      </c>
      <c r="J357" s="112">
        <v>0</v>
      </c>
      <c r="K357" s="112">
        <v>0</v>
      </c>
      <c r="L357" s="112">
        <v>0</v>
      </c>
      <c r="M357" s="5"/>
    </row>
    <row r="358" spans="1:13" hidden="1">
      <c r="A358" s="59">
        <v>3</v>
      </c>
      <c r="B358" s="59">
        <v>3</v>
      </c>
      <c r="C358" s="60">
        <v>2</v>
      </c>
      <c r="D358" s="61">
        <v>4</v>
      </c>
      <c r="E358" s="61"/>
      <c r="F358" s="62"/>
      <c r="G358" s="52" t="s">
        <v>194</v>
      </c>
      <c r="H358" s="46">
        <v>328</v>
      </c>
      <c r="I358" s="108">
        <f>I359</f>
        <v>0</v>
      </c>
      <c r="J358" s="131">
        <f>J359</f>
        <v>0</v>
      </c>
      <c r="K358" s="109">
        <f>K359</f>
        <v>0</v>
      </c>
      <c r="L358" s="109">
        <f>L359</f>
        <v>0</v>
      </c>
    </row>
    <row r="359" spans="1:13" hidden="1">
      <c r="A359" s="66">
        <v>3</v>
      </c>
      <c r="B359" s="66">
        <v>3</v>
      </c>
      <c r="C359" s="50">
        <v>2</v>
      </c>
      <c r="D359" s="49">
        <v>4</v>
      </c>
      <c r="E359" s="49">
        <v>1</v>
      </c>
      <c r="F359" s="51"/>
      <c r="G359" s="52" t="s">
        <v>194</v>
      </c>
      <c r="H359" s="46">
        <v>329</v>
      </c>
      <c r="I359" s="117">
        <f>SUM(I360:I361)</f>
        <v>0</v>
      </c>
      <c r="J359" s="118">
        <f>SUM(J360:J361)</f>
        <v>0</v>
      </c>
      <c r="K359" s="119">
        <f>SUM(K360:K361)</f>
        <v>0</v>
      </c>
      <c r="L359" s="119">
        <f>SUM(L360:L361)</f>
        <v>0</v>
      </c>
    </row>
    <row r="360" spans="1:13" ht="30.75" hidden="1" customHeight="1">
      <c r="A360" s="59">
        <v>3</v>
      </c>
      <c r="B360" s="59">
        <v>3</v>
      </c>
      <c r="C360" s="60">
        <v>2</v>
      </c>
      <c r="D360" s="61">
        <v>4</v>
      </c>
      <c r="E360" s="61">
        <v>1</v>
      </c>
      <c r="F360" s="62">
        <v>1</v>
      </c>
      <c r="G360" s="52" t="s">
        <v>195</v>
      </c>
      <c r="H360" s="46">
        <v>330</v>
      </c>
      <c r="I360" s="112">
        <v>0</v>
      </c>
      <c r="J360" s="112">
        <v>0</v>
      </c>
      <c r="K360" s="112">
        <v>0</v>
      </c>
      <c r="L360" s="112">
        <v>0</v>
      </c>
      <c r="M360" s="5"/>
    </row>
    <row r="361" spans="1:13" hidden="1">
      <c r="A361" s="59">
        <v>3</v>
      </c>
      <c r="B361" s="59">
        <v>3</v>
      </c>
      <c r="C361" s="60">
        <v>2</v>
      </c>
      <c r="D361" s="61">
        <v>4</v>
      </c>
      <c r="E361" s="61">
        <v>1</v>
      </c>
      <c r="F361" s="62">
        <v>2</v>
      </c>
      <c r="G361" s="52" t="s">
        <v>203</v>
      </c>
      <c r="H361" s="46">
        <v>331</v>
      </c>
      <c r="I361" s="112">
        <v>0</v>
      </c>
      <c r="J361" s="112">
        <v>0</v>
      </c>
      <c r="K361" s="112">
        <v>0</v>
      </c>
      <c r="L361" s="112">
        <v>0</v>
      </c>
    </row>
    <row r="362" spans="1:13" hidden="1">
      <c r="A362" s="59">
        <v>3</v>
      </c>
      <c r="B362" s="59">
        <v>3</v>
      </c>
      <c r="C362" s="60">
        <v>2</v>
      </c>
      <c r="D362" s="61">
        <v>5</v>
      </c>
      <c r="E362" s="61"/>
      <c r="F362" s="62"/>
      <c r="G362" s="52" t="s">
        <v>197</v>
      </c>
      <c r="H362" s="46">
        <v>332</v>
      </c>
      <c r="I362" s="108">
        <f t="shared" ref="I362:L363" si="30">I363</f>
        <v>0</v>
      </c>
      <c r="J362" s="131">
        <f t="shared" si="30"/>
        <v>0</v>
      </c>
      <c r="K362" s="109">
        <f t="shared" si="30"/>
        <v>0</v>
      </c>
      <c r="L362" s="109">
        <f t="shared" si="30"/>
        <v>0</v>
      </c>
    </row>
    <row r="363" spans="1:13" hidden="1">
      <c r="A363" s="66">
        <v>3</v>
      </c>
      <c r="B363" s="66">
        <v>3</v>
      </c>
      <c r="C363" s="50">
        <v>2</v>
      </c>
      <c r="D363" s="49">
        <v>5</v>
      </c>
      <c r="E363" s="49">
        <v>1</v>
      </c>
      <c r="F363" s="51"/>
      <c r="G363" s="52" t="s">
        <v>197</v>
      </c>
      <c r="H363" s="46">
        <v>333</v>
      </c>
      <c r="I363" s="117">
        <f t="shared" si="30"/>
        <v>0</v>
      </c>
      <c r="J363" s="118">
        <f t="shared" si="30"/>
        <v>0</v>
      </c>
      <c r="K363" s="119">
        <f t="shared" si="30"/>
        <v>0</v>
      </c>
      <c r="L363" s="119">
        <f t="shared" si="30"/>
        <v>0</v>
      </c>
    </row>
    <row r="364" spans="1:13" hidden="1">
      <c r="A364" s="59">
        <v>3</v>
      </c>
      <c r="B364" s="59">
        <v>3</v>
      </c>
      <c r="C364" s="60">
        <v>2</v>
      </c>
      <c r="D364" s="61">
        <v>5</v>
      </c>
      <c r="E364" s="61">
        <v>1</v>
      </c>
      <c r="F364" s="62">
        <v>1</v>
      </c>
      <c r="G364" s="52" t="s">
        <v>197</v>
      </c>
      <c r="H364" s="46">
        <v>334</v>
      </c>
      <c r="I364" s="130">
        <v>0</v>
      </c>
      <c r="J364" s="130">
        <v>0</v>
      </c>
      <c r="K364" s="130">
        <v>0</v>
      </c>
      <c r="L364" s="129">
        <v>0</v>
      </c>
    </row>
    <row r="365" spans="1:13" ht="30.75" hidden="1" customHeight="1">
      <c r="A365" s="59">
        <v>3</v>
      </c>
      <c r="B365" s="59">
        <v>3</v>
      </c>
      <c r="C365" s="60">
        <v>2</v>
      </c>
      <c r="D365" s="61">
        <v>6</v>
      </c>
      <c r="E365" s="61"/>
      <c r="F365" s="62"/>
      <c r="G365" s="52" t="s">
        <v>168</v>
      </c>
      <c r="H365" s="46">
        <v>335</v>
      </c>
      <c r="I365" s="108">
        <f t="shared" ref="I365:L366" si="31">I366</f>
        <v>0</v>
      </c>
      <c r="J365" s="131">
        <f t="shared" si="31"/>
        <v>0</v>
      </c>
      <c r="K365" s="109">
        <f t="shared" si="31"/>
        <v>0</v>
      </c>
      <c r="L365" s="109">
        <f t="shared" si="31"/>
        <v>0</v>
      </c>
      <c r="M365" s="5"/>
    </row>
    <row r="366" spans="1:13" ht="25.5" hidden="1" customHeight="1">
      <c r="A366" s="59">
        <v>3</v>
      </c>
      <c r="B366" s="59">
        <v>3</v>
      </c>
      <c r="C366" s="60">
        <v>2</v>
      </c>
      <c r="D366" s="61">
        <v>6</v>
      </c>
      <c r="E366" s="61">
        <v>1</v>
      </c>
      <c r="F366" s="62"/>
      <c r="G366" s="52" t="s">
        <v>168</v>
      </c>
      <c r="H366" s="46">
        <v>336</v>
      </c>
      <c r="I366" s="108">
        <f t="shared" si="31"/>
        <v>0</v>
      </c>
      <c r="J366" s="131">
        <f t="shared" si="31"/>
        <v>0</v>
      </c>
      <c r="K366" s="109">
        <f t="shared" si="31"/>
        <v>0</v>
      </c>
      <c r="L366" s="109">
        <f t="shared" si="31"/>
        <v>0</v>
      </c>
      <c r="M366" s="5"/>
    </row>
    <row r="367" spans="1:13" ht="24" hidden="1" customHeight="1">
      <c r="A367" s="72">
        <v>3</v>
      </c>
      <c r="B367" s="72">
        <v>3</v>
      </c>
      <c r="C367" s="73">
        <v>2</v>
      </c>
      <c r="D367" s="74">
        <v>6</v>
      </c>
      <c r="E367" s="74">
        <v>1</v>
      </c>
      <c r="F367" s="86">
        <v>1</v>
      </c>
      <c r="G367" s="71" t="s">
        <v>168</v>
      </c>
      <c r="H367" s="46">
        <v>337</v>
      </c>
      <c r="I367" s="130">
        <v>0</v>
      </c>
      <c r="J367" s="130">
        <v>0</v>
      </c>
      <c r="K367" s="130">
        <v>0</v>
      </c>
      <c r="L367" s="129">
        <v>0</v>
      </c>
      <c r="M367" s="5"/>
    </row>
    <row r="368" spans="1:13" ht="28.5" hidden="1" customHeight="1">
      <c r="A368" s="59">
        <v>3</v>
      </c>
      <c r="B368" s="59">
        <v>3</v>
      </c>
      <c r="C368" s="60">
        <v>2</v>
      </c>
      <c r="D368" s="61">
        <v>7</v>
      </c>
      <c r="E368" s="61"/>
      <c r="F368" s="62"/>
      <c r="G368" s="52" t="s">
        <v>199</v>
      </c>
      <c r="H368" s="46">
        <v>338</v>
      </c>
      <c r="I368" s="108">
        <f>I369</f>
        <v>0</v>
      </c>
      <c r="J368" s="131">
        <f>J369</f>
        <v>0</v>
      </c>
      <c r="K368" s="109">
        <f>K369</f>
        <v>0</v>
      </c>
      <c r="L368" s="109">
        <f>L369</f>
        <v>0</v>
      </c>
      <c r="M368" s="5"/>
    </row>
    <row r="369" spans="1:18" ht="28.5" hidden="1" customHeight="1">
      <c r="A369" s="72">
        <v>3</v>
      </c>
      <c r="B369" s="72">
        <v>3</v>
      </c>
      <c r="C369" s="73">
        <v>2</v>
      </c>
      <c r="D369" s="74">
        <v>7</v>
      </c>
      <c r="E369" s="74">
        <v>1</v>
      </c>
      <c r="F369" s="86"/>
      <c r="G369" s="52" t="s">
        <v>199</v>
      </c>
      <c r="H369" s="46">
        <v>339</v>
      </c>
      <c r="I369" s="108">
        <f>SUM(I370:I371)</f>
        <v>0</v>
      </c>
      <c r="J369" s="108">
        <f>SUM(J370:J371)</f>
        <v>0</v>
      </c>
      <c r="K369" s="108">
        <f>SUM(K370:K371)</f>
        <v>0</v>
      </c>
      <c r="L369" s="108">
        <f>SUM(L370:L371)</f>
        <v>0</v>
      </c>
      <c r="M369" s="5"/>
    </row>
    <row r="370" spans="1:18" ht="27" hidden="1" customHeight="1">
      <c r="A370" s="59">
        <v>3</v>
      </c>
      <c r="B370" s="59">
        <v>3</v>
      </c>
      <c r="C370" s="60">
        <v>2</v>
      </c>
      <c r="D370" s="61">
        <v>7</v>
      </c>
      <c r="E370" s="61">
        <v>1</v>
      </c>
      <c r="F370" s="62">
        <v>1</v>
      </c>
      <c r="G370" s="52" t="s">
        <v>200</v>
      </c>
      <c r="H370" s="46">
        <v>340</v>
      </c>
      <c r="I370" s="130">
        <v>0</v>
      </c>
      <c r="J370" s="130">
        <v>0</v>
      </c>
      <c r="K370" s="130">
        <v>0</v>
      </c>
      <c r="L370" s="129">
        <v>0</v>
      </c>
      <c r="M370" s="5"/>
    </row>
    <row r="371" spans="1:18" ht="30" hidden="1" customHeight="1">
      <c r="A371" s="59">
        <v>3</v>
      </c>
      <c r="B371" s="59">
        <v>3</v>
      </c>
      <c r="C371" s="60">
        <v>2</v>
      </c>
      <c r="D371" s="61">
        <v>7</v>
      </c>
      <c r="E371" s="61">
        <v>1</v>
      </c>
      <c r="F371" s="62">
        <v>2</v>
      </c>
      <c r="G371" s="52" t="s">
        <v>201</v>
      </c>
      <c r="H371" s="46">
        <v>341</v>
      </c>
      <c r="I371" s="112">
        <v>0</v>
      </c>
      <c r="J371" s="112">
        <v>0</v>
      </c>
      <c r="K371" s="112">
        <v>0</v>
      </c>
      <c r="L371" s="112">
        <v>0</v>
      </c>
      <c r="M371" s="5"/>
    </row>
    <row r="372" spans="1:18" ht="15.75" customHeight="1">
      <c r="A372" s="96"/>
      <c r="B372" s="96"/>
      <c r="C372" s="97"/>
      <c r="D372" s="98"/>
      <c r="E372" s="99"/>
      <c r="F372" s="100"/>
      <c r="G372" s="101" t="s">
        <v>204</v>
      </c>
      <c r="H372" s="46">
        <v>342</v>
      </c>
      <c r="I372" s="138">
        <f>SUM(I31+I188)</f>
        <v>36000</v>
      </c>
      <c r="J372" s="138">
        <f>SUM(J31+J188)</f>
        <v>0</v>
      </c>
      <c r="K372" s="138">
        <f>SUM(K31+K188)</f>
        <v>0</v>
      </c>
      <c r="L372" s="138">
        <f>SUM(L31+L188)</f>
        <v>0</v>
      </c>
      <c r="M372" s="5"/>
    </row>
    <row r="373" spans="1:18" ht="18.75" customHeight="1">
      <c r="G373" s="47"/>
      <c r="H373" s="46"/>
      <c r="I373" s="102"/>
      <c r="J373" s="140"/>
      <c r="K373" s="140"/>
      <c r="L373" s="140"/>
    </row>
    <row r="374" spans="1:18" ht="18.75" customHeight="1">
      <c r="D374" s="152" t="s">
        <v>205</v>
      </c>
      <c r="E374" s="152"/>
      <c r="F374" s="31"/>
      <c r="G374" s="168"/>
      <c r="H374" s="146"/>
      <c r="I374" s="103"/>
      <c r="J374" s="210" t="s">
        <v>206</v>
      </c>
      <c r="K374" s="210"/>
      <c r="L374" s="210"/>
    </row>
    <row r="375" spans="1:18" ht="18.75" customHeight="1">
      <c r="A375" s="104"/>
      <c r="B375" s="104"/>
      <c r="C375" s="104"/>
      <c r="D375" s="169" t="s">
        <v>245</v>
      </c>
      <c r="E375" s="5"/>
      <c r="F375" s="5"/>
      <c r="G375" s="5"/>
      <c r="H375" s="5"/>
      <c r="I375" s="148" t="s">
        <v>207</v>
      </c>
      <c r="K375" s="211" t="s">
        <v>208</v>
      </c>
      <c r="L375" s="211"/>
    </row>
    <row r="376" spans="1:18" ht="15.75" customHeight="1">
      <c r="I376" s="105"/>
      <c r="K376" s="105"/>
      <c r="L376" s="105"/>
    </row>
    <row r="377" spans="1:18" s="171" customFormat="1" ht="15.75" customHeight="1">
      <c r="A377" s="170"/>
      <c r="B377" s="170"/>
      <c r="C377" s="170"/>
      <c r="D377" s="152" t="s">
        <v>250</v>
      </c>
      <c r="E377" s="152"/>
      <c r="F377" s="31"/>
      <c r="G377" s="152"/>
      <c r="H377" s="172"/>
      <c r="I377" s="105"/>
      <c r="J377" s="208" t="s">
        <v>251</v>
      </c>
      <c r="K377" s="208"/>
      <c r="L377" s="208"/>
      <c r="M377" s="170"/>
      <c r="N377" s="170"/>
      <c r="O377" s="170"/>
      <c r="P377" s="170"/>
      <c r="Q377" s="170"/>
      <c r="R377" s="170"/>
    </row>
    <row r="378" spans="1:18" ht="39" customHeight="1">
      <c r="D378" s="212" t="s">
        <v>246</v>
      </c>
      <c r="E378" s="213"/>
      <c r="F378" s="213"/>
      <c r="G378" s="213"/>
      <c r="H378" s="106"/>
      <c r="I378" s="107" t="s">
        <v>207</v>
      </c>
      <c r="K378" s="211" t="s">
        <v>208</v>
      </c>
      <c r="L378" s="211"/>
    </row>
  </sheetData>
  <mergeCells count="27">
    <mergeCell ref="D378:G378"/>
    <mergeCell ref="K378:L378"/>
    <mergeCell ref="G6:L6"/>
    <mergeCell ref="C23:I23"/>
    <mergeCell ref="J374:L374"/>
    <mergeCell ref="K375:L375"/>
    <mergeCell ref="J377:L377"/>
    <mergeCell ref="A30:F30"/>
    <mergeCell ref="A28:F29"/>
    <mergeCell ref="G28:G29"/>
    <mergeCell ref="H28:H29"/>
    <mergeCell ref="I28:J28"/>
    <mergeCell ref="K28:K29"/>
    <mergeCell ref="L28:L29"/>
    <mergeCell ref="J1:L1"/>
    <mergeCell ref="A4:L4"/>
    <mergeCell ref="G26:H26"/>
    <mergeCell ref="A7:L7"/>
    <mergeCell ref="G9:K9"/>
    <mergeCell ref="A10:L10"/>
    <mergeCell ref="G11:K11"/>
    <mergeCell ref="G12:K12"/>
    <mergeCell ref="B13:L13"/>
    <mergeCell ref="G15:K15"/>
    <mergeCell ref="G16:K16"/>
    <mergeCell ref="E18:K18"/>
    <mergeCell ref="A19:L19"/>
  </mergeCells>
  <pageMargins left="0.19685039370078741" right="0.19685039370078741" top="0.19685039370078741" bottom="0.19685039370078741" header="0.31496062992125984" footer="0.31496062992125984"/>
  <pageSetup paperSize="9" scale="89" fitToHeight="0" orientation="portrait" r:id="rId1"/>
  <headerFooter alignWithMargins="0">
    <oddHeader>&amp;C&amp;P</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119949-E4FA-4E54-8494-33688C2073D6}">
  <sheetPr>
    <pageSetUpPr fitToPage="1"/>
  </sheetPr>
  <dimension ref="A1:R385"/>
  <sheetViews>
    <sheetView topLeftCell="A34" workbookViewId="0">
      <selection activeCell="Y47" sqref="Y47"/>
    </sheetView>
  </sheetViews>
  <sheetFormatPr defaultColWidth="9.140625" defaultRowHeight="12.75"/>
  <cols>
    <col min="1" max="4" width="2" style="24" customWidth="1"/>
    <col min="5" max="5" width="2.140625" style="24" customWidth="1"/>
    <col min="6" max="6" width="3.5703125" style="144" customWidth="1"/>
    <col min="7" max="7" width="34.28515625" style="24" customWidth="1"/>
    <col min="8" max="8" width="9.42578125" style="24" customWidth="1"/>
    <col min="9" max="9" width="12.28515625" style="24" customWidth="1"/>
    <col min="10" max="10" width="11.7109375" style="24" customWidth="1"/>
    <col min="11" max="11" width="12.42578125" style="24" customWidth="1"/>
    <col min="12" max="12" width="11.140625" style="24" customWidth="1"/>
    <col min="13" max="13" width="0.140625" style="24" hidden="1" customWidth="1"/>
    <col min="14" max="14" width="6.140625" style="24" hidden="1" customWidth="1"/>
    <col min="15" max="15" width="8.85546875" style="24" hidden="1" customWidth="1"/>
    <col min="16" max="16" width="9.140625" style="24"/>
    <col min="17" max="17" width="11" style="24" customWidth="1"/>
    <col min="18" max="18" width="9.140625" style="24"/>
    <col min="19" max="16384" width="9.140625" style="5"/>
  </cols>
  <sheetData>
    <row r="1" spans="1:18" ht="28.5" customHeight="1">
      <c r="G1" s="1"/>
      <c r="H1" s="4"/>
      <c r="I1" s="149"/>
      <c r="J1" s="202" t="s">
        <v>0</v>
      </c>
      <c r="K1" s="202"/>
      <c r="L1" s="202"/>
      <c r="M1" s="3"/>
      <c r="N1" s="141"/>
      <c r="O1" s="141"/>
      <c r="P1" s="141"/>
      <c r="Q1" s="141"/>
    </row>
    <row r="2" spans="1:18" ht="14.25" customHeight="1">
      <c r="H2" s="4"/>
      <c r="I2" s="5"/>
      <c r="J2" s="24" t="s">
        <v>1</v>
      </c>
      <c r="K2" s="150"/>
      <c r="L2" s="151"/>
      <c r="M2" s="3"/>
      <c r="N2" s="141"/>
      <c r="O2" s="141"/>
      <c r="P2" s="141"/>
      <c r="Q2" s="6"/>
    </row>
    <row r="3" spans="1:18" s="176" customFormat="1" ht="14.25" customHeight="1">
      <c r="A3" s="175"/>
      <c r="B3" s="175"/>
      <c r="C3" s="175"/>
      <c r="D3" s="175"/>
      <c r="E3" s="175"/>
      <c r="F3" s="174"/>
      <c r="G3" s="175"/>
      <c r="H3" s="4"/>
      <c r="J3" s="175"/>
      <c r="K3" s="150"/>
      <c r="L3" s="151"/>
      <c r="M3" s="3"/>
      <c r="N3" s="141"/>
      <c r="O3" s="141"/>
      <c r="P3" s="141"/>
      <c r="Q3" s="6"/>
      <c r="R3" s="175"/>
    </row>
    <row r="4" spans="1:18" s="176" customFormat="1" ht="14.25" customHeight="1">
      <c r="A4" s="175"/>
      <c r="B4" s="175"/>
      <c r="C4" s="175"/>
      <c r="D4" s="175"/>
      <c r="E4" s="175"/>
      <c r="F4" s="174"/>
      <c r="G4" s="175"/>
      <c r="H4" s="4"/>
      <c r="J4" s="175"/>
      <c r="K4" s="150"/>
      <c r="L4" s="151"/>
      <c r="M4" s="3"/>
      <c r="N4" s="141"/>
      <c r="O4" s="141"/>
      <c r="P4" s="141"/>
      <c r="Q4" s="6"/>
      <c r="R4" s="175"/>
    </row>
    <row r="5" spans="1:18" ht="3.75" customHeight="1">
      <c r="H5" s="20"/>
      <c r="I5" s="4"/>
      <c r="K5" s="2"/>
      <c r="L5" s="2"/>
      <c r="M5" s="3"/>
      <c r="N5" s="141"/>
      <c r="O5" s="141"/>
      <c r="P5" s="141"/>
      <c r="Q5" s="7"/>
    </row>
    <row r="6" spans="1:18" ht="3.75" customHeight="1">
      <c r="G6" s="8" t="s">
        <v>2</v>
      </c>
      <c r="H6" s="4"/>
      <c r="I6" s="5"/>
      <c r="J6" s="2"/>
      <c r="K6" s="2"/>
      <c r="L6" s="2"/>
      <c r="M6" s="3"/>
      <c r="N6" s="9"/>
      <c r="O6" s="9"/>
      <c r="P6" s="141"/>
      <c r="Q6" s="7"/>
    </row>
    <row r="7" spans="1:18" ht="15.75" customHeight="1">
      <c r="A7" s="203" t="s">
        <v>247</v>
      </c>
      <c r="B7" s="203"/>
      <c r="C7" s="203"/>
      <c r="D7" s="203"/>
      <c r="E7" s="203"/>
      <c r="F7" s="203"/>
      <c r="G7" s="203"/>
      <c r="H7" s="203"/>
      <c r="I7" s="203"/>
      <c r="J7" s="203"/>
      <c r="K7" s="203"/>
      <c r="L7" s="203"/>
      <c r="M7" s="3"/>
    </row>
    <row r="8" spans="1:18" ht="5.25" customHeight="1">
      <c r="G8" s="12"/>
      <c r="H8" s="13"/>
      <c r="I8" s="13"/>
      <c r="J8" s="14"/>
      <c r="K8" s="14"/>
      <c r="L8" s="15"/>
      <c r="M8" s="3"/>
    </row>
    <row r="9" spans="1:18" ht="16.5" customHeight="1">
      <c r="G9" s="209" t="s">
        <v>3</v>
      </c>
      <c r="H9" s="209"/>
      <c r="I9" s="209"/>
      <c r="J9" s="209"/>
      <c r="K9" s="209"/>
      <c r="L9" s="209"/>
      <c r="M9" s="3"/>
    </row>
    <row r="10" spans="1:18" ht="18.75" customHeight="1">
      <c r="A10" s="204" t="s">
        <v>4</v>
      </c>
      <c r="B10" s="205"/>
      <c r="C10" s="205"/>
      <c r="D10" s="205"/>
      <c r="E10" s="205"/>
      <c r="F10" s="205"/>
      <c r="G10" s="205"/>
      <c r="H10" s="205"/>
      <c r="I10" s="205"/>
      <c r="J10" s="205"/>
      <c r="K10" s="205"/>
      <c r="L10" s="205"/>
      <c r="M10" s="3"/>
    </row>
    <row r="11" spans="1:18" ht="5.25" customHeight="1">
      <c r="A11" s="142"/>
      <c r="B11" s="143"/>
      <c r="C11" s="143"/>
      <c r="D11" s="143"/>
      <c r="E11" s="143"/>
      <c r="F11" s="143"/>
      <c r="G11" s="143"/>
      <c r="H11" s="143"/>
      <c r="I11" s="143"/>
      <c r="J11" s="143"/>
      <c r="K11" s="143"/>
      <c r="L11" s="143"/>
      <c r="M11" s="3"/>
    </row>
    <row r="12" spans="1:18" s="176" customFormat="1" ht="5.25" customHeight="1">
      <c r="A12" s="142"/>
      <c r="B12" s="143"/>
      <c r="C12" s="143"/>
      <c r="D12" s="143"/>
      <c r="E12" s="143"/>
      <c r="F12" s="143"/>
      <c r="G12" s="143"/>
      <c r="H12" s="143"/>
      <c r="I12" s="143"/>
      <c r="J12" s="143"/>
      <c r="K12" s="143"/>
      <c r="L12" s="143"/>
      <c r="M12" s="3"/>
      <c r="N12" s="175"/>
      <c r="O12" s="175"/>
      <c r="P12" s="175"/>
      <c r="Q12" s="175"/>
      <c r="R12" s="175"/>
    </row>
    <row r="13" spans="1:18" ht="14.25" customHeight="1">
      <c r="A13" s="142"/>
      <c r="B13" s="143"/>
      <c r="C13" s="143"/>
      <c r="D13" s="143"/>
      <c r="E13" s="143"/>
      <c r="F13" s="143"/>
      <c r="G13" s="206" t="s">
        <v>5</v>
      </c>
      <c r="H13" s="206"/>
      <c r="I13" s="206"/>
      <c r="J13" s="206"/>
      <c r="K13" s="206"/>
      <c r="L13" s="143"/>
      <c r="M13" s="3"/>
    </row>
    <row r="14" spans="1:18" ht="16.5" customHeight="1">
      <c r="A14" s="207" t="s">
        <v>213</v>
      </c>
      <c r="B14" s="207"/>
      <c r="C14" s="207"/>
      <c r="D14" s="207"/>
      <c r="E14" s="207"/>
      <c r="F14" s="207"/>
      <c r="G14" s="207"/>
      <c r="H14" s="207"/>
      <c r="I14" s="207"/>
      <c r="J14" s="207"/>
      <c r="K14" s="207"/>
      <c r="L14" s="207"/>
      <c r="M14" s="3"/>
      <c r="P14" s="24" t="s">
        <v>6</v>
      </c>
    </row>
    <row r="15" spans="1:18" ht="15.75" customHeight="1">
      <c r="G15" s="208" t="s">
        <v>248</v>
      </c>
      <c r="H15" s="208"/>
      <c r="I15" s="208"/>
      <c r="J15" s="208"/>
      <c r="K15" s="208"/>
      <c r="M15" s="3"/>
    </row>
    <row r="16" spans="1:18" ht="12" customHeight="1">
      <c r="G16" s="208" t="s">
        <v>214</v>
      </c>
      <c r="H16" s="208"/>
      <c r="I16" s="208"/>
      <c r="J16" s="208"/>
      <c r="K16" s="208"/>
    </row>
    <row r="17" spans="1:18" ht="12" customHeight="1">
      <c r="B17" s="207" t="s">
        <v>7</v>
      </c>
      <c r="C17" s="207"/>
      <c r="D17" s="207"/>
      <c r="E17" s="207"/>
      <c r="F17" s="207"/>
      <c r="G17" s="207"/>
      <c r="H17" s="207"/>
      <c r="I17" s="207"/>
      <c r="J17" s="207"/>
      <c r="K17" s="207"/>
      <c r="L17" s="207"/>
    </row>
    <row r="18" spans="1:18" ht="12" customHeight="1"/>
    <row r="19" spans="1:18" s="176" customFormat="1" ht="12" customHeight="1">
      <c r="A19" s="175"/>
      <c r="B19" s="175"/>
      <c r="C19" s="175"/>
      <c r="D19" s="175"/>
      <c r="E19" s="175"/>
      <c r="F19" s="174"/>
      <c r="G19" s="175"/>
      <c r="H19" s="175"/>
      <c r="I19" s="175"/>
      <c r="J19" s="175"/>
      <c r="K19" s="175"/>
      <c r="L19" s="175"/>
      <c r="M19" s="175"/>
      <c r="N19" s="175"/>
      <c r="O19" s="175"/>
      <c r="P19" s="175"/>
      <c r="Q19" s="175"/>
      <c r="R19" s="175"/>
    </row>
    <row r="20" spans="1:18" ht="12.75" customHeight="1">
      <c r="G20" s="208" t="s">
        <v>215</v>
      </c>
      <c r="H20" s="208"/>
      <c r="I20" s="208"/>
      <c r="J20" s="208"/>
      <c r="K20" s="208"/>
    </row>
    <row r="21" spans="1:18" ht="11.25" customHeight="1">
      <c r="G21" s="201" t="s">
        <v>8</v>
      </c>
      <c r="H21" s="201"/>
      <c r="I21" s="201"/>
      <c r="J21" s="201"/>
      <c r="K21" s="201"/>
    </row>
    <row r="22" spans="1:18" ht="11.25" customHeight="1">
      <c r="G22" s="141"/>
      <c r="H22" s="141"/>
      <c r="I22" s="141"/>
      <c r="J22" s="141"/>
      <c r="K22" s="141"/>
    </row>
    <row r="23" spans="1:18" ht="15.75" customHeight="1">
      <c r="B23" s="5"/>
      <c r="C23" s="5"/>
      <c r="D23" s="5"/>
      <c r="E23" s="192"/>
      <c r="F23" s="192"/>
      <c r="G23" s="192"/>
      <c r="H23" s="192"/>
      <c r="I23" s="192"/>
      <c r="J23" s="192"/>
      <c r="K23" s="192"/>
      <c r="L23" s="5"/>
    </row>
    <row r="24" spans="1:18" ht="12" customHeight="1">
      <c r="A24" s="193" t="s">
        <v>10</v>
      </c>
      <c r="B24" s="193"/>
      <c r="C24" s="193"/>
      <c r="D24" s="193"/>
      <c r="E24" s="193"/>
      <c r="F24" s="193"/>
      <c r="G24" s="193"/>
      <c r="H24" s="193"/>
      <c r="I24" s="193"/>
      <c r="J24" s="193"/>
      <c r="K24" s="193"/>
      <c r="L24" s="193"/>
      <c r="M24" s="16"/>
    </row>
    <row r="25" spans="1:18" s="176" customFormat="1" ht="12" customHeight="1">
      <c r="A25" s="177"/>
      <c r="B25" s="177"/>
      <c r="C25" s="177"/>
      <c r="D25" s="177"/>
      <c r="E25" s="177"/>
      <c r="F25" s="177"/>
      <c r="G25" s="177"/>
      <c r="H25" s="177"/>
      <c r="I25" s="177"/>
      <c r="J25" s="177"/>
      <c r="K25" s="177"/>
      <c r="L25" s="177"/>
      <c r="M25" s="16"/>
      <c r="N25" s="175"/>
      <c r="O25" s="175"/>
      <c r="P25" s="175"/>
      <c r="Q25" s="175"/>
      <c r="R25" s="175"/>
    </row>
    <row r="26" spans="1:18" ht="12" customHeight="1">
      <c r="F26" s="24"/>
      <c r="J26" s="17"/>
      <c r="K26" s="15"/>
      <c r="L26" s="18" t="s">
        <v>11</v>
      </c>
      <c r="M26" s="16"/>
    </row>
    <row r="27" spans="1:18" ht="11.25" customHeight="1">
      <c r="F27" s="24"/>
      <c r="J27" s="19" t="s">
        <v>12</v>
      </c>
      <c r="K27" s="141"/>
      <c r="L27" s="23"/>
      <c r="M27" s="16"/>
    </row>
    <row r="28" spans="1:18" ht="12" customHeight="1">
      <c r="E28" s="141"/>
      <c r="F28" s="145"/>
      <c r="I28" s="21"/>
      <c r="J28" s="21"/>
      <c r="K28" s="22" t="s">
        <v>13</v>
      </c>
      <c r="L28" s="23"/>
      <c r="M28" s="16"/>
    </row>
    <row r="29" spans="1:18" ht="12.75" customHeight="1">
      <c r="C29" s="195" t="s">
        <v>6</v>
      </c>
      <c r="D29" s="196"/>
      <c r="E29" s="196"/>
      <c r="F29" s="196"/>
      <c r="G29" s="196"/>
      <c r="H29" s="196"/>
      <c r="I29" s="196"/>
      <c r="K29" s="22" t="s">
        <v>15</v>
      </c>
      <c r="L29" s="25" t="s">
        <v>16</v>
      </c>
      <c r="M29" s="16"/>
    </row>
    <row r="30" spans="1:18" ht="12" customHeight="1">
      <c r="C30" s="5"/>
      <c r="F30" s="24"/>
      <c r="G30" s="145"/>
      <c r="H30" s="152"/>
      <c r="J30" s="147" t="s">
        <v>18</v>
      </c>
      <c r="K30" s="26"/>
      <c r="L30" s="23"/>
      <c r="M30" s="16"/>
    </row>
    <row r="31" spans="1:18" ht="12.75" customHeight="1">
      <c r="F31" s="24"/>
      <c r="G31" s="27" t="s">
        <v>20</v>
      </c>
      <c r="H31" s="96" t="s">
        <v>210</v>
      </c>
      <c r="I31" s="97"/>
      <c r="J31" s="28"/>
      <c r="K31" s="23"/>
      <c r="L31" s="23"/>
      <c r="M31" s="16"/>
    </row>
    <row r="32" spans="1:18" ht="13.5" customHeight="1">
      <c r="F32" s="24"/>
      <c r="G32" s="194" t="s">
        <v>22</v>
      </c>
      <c r="H32" s="194"/>
      <c r="I32" s="139"/>
      <c r="J32" s="153"/>
      <c r="K32" s="23"/>
      <c r="L32" s="23"/>
      <c r="M32" s="16"/>
    </row>
    <row r="33" spans="1:18" s="176" customFormat="1" ht="13.5" customHeight="1">
      <c r="A33" s="175"/>
      <c r="B33" s="175"/>
      <c r="C33" s="175"/>
      <c r="D33" s="175"/>
      <c r="E33" s="175"/>
      <c r="F33" s="175"/>
      <c r="G33" s="178"/>
      <c r="H33" s="178"/>
      <c r="I33" s="214"/>
      <c r="J33" s="215"/>
      <c r="K33" s="215"/>
      <c r="L33" s="215"/>
      <c r="M33" s="16"/>
      <c r="N33" s="175"/>
      <c r="O33" s="175"/>
      <c r="P33" s="175"/>
      <c r="Q33" s="175"/>
      <c r="R33" s="175"/>
    </row>
    <row r="34" spans="1:18" ht="14.25" customHeight="1">
      <c r="A34" s="29" t="s">
        <v>211</v>
      </c>
      <c r="B34" s="29"/>
      <c r="C34" s="29"/>
      <c r="D34" s="29"/>
      <c r="E34" s="29"/>
      <c r="F34" s="30"/>
      <c r="G34" s="31"/>
      <c r="I34" s="31"/>
      <c r="J34" s="31"/>
      <c r="K34" s="32"/>
      <c r="L34" s="33" t="s">
        <v>27</v>
      </c>
      <c r="M34" s="34"/>
    </row>
    <row r="35" spans="1:18" ht="24" customHeight="1">
      <c r="A35" s="182" t="s">
        <v>28</v>
      </c>
      <c r="B35" s="183"/>
      <c r="C35" s="183"/>
      <c r="D35" s="183"/>
      <c r="E35" s="183"/>
      <c r="F35" s="183"/>
      <c r="G35" s="186" t="s">
        <v>29</v>
      </c>
      <c r="H35" s="188" t="s">
        <v>30</v>
      </c>
      <c r="I35" s="190" t="s">
        <v>31</v>
      </c>
      <c r="J35" s="191"/>
      <c r="K35" s="199" t="s">
        <v>32</v>
      </c>
      <c r="L35" s="197" t="s">
        <v>33</v>
      </c>
      <c r="M35" s="34"/>
    </row>
    <row r="36" spans="1:18" ht="46.5" customHeight="1">
      <c r="A36" s="184"/>
      <c r="B36" s="185"/>
      <c r="C36" s="185"/>
      <c r="D36" s="185"/>
      <c r="E36" s="185"/>
      <c r="F36" s="185"/>
      <c r="G36" s="187"/>
      <c r="H36" s="189"/>
      <c r="I36" s="35" t="s">
        <v>34</v>
      </c>
      <c r="J36" s="36" t="s">
        <v>35</v>
      </c>
      <c r="K36" s="200"/>
      <c r="L36" s="198"/>
    </row>
    <row r="37" spans="1:18" ht="11.25" customHeight="1">
      <c r="A37" s="179" t="s">
        <v>36</v>
      </c>
      <c r="B37" s="180"/>
      <c r="C37" s="180"/>
      <c r="D37" s="180"/>
      <c r="E37" s="180"/>
      <c r="F37" s="181"/>
      <c r="G37" s="37">
        <v>2</v>
      </c>
      <c r="H37" s="38">
        <v>3</v>
      </c>
      <c r="I37" s="39" t="s">
        <v>37</v>
      </c>
      <c r="J37" s="40" t="s">
        <v>38</v>
      </c>
      <c r="K37" s="41">
        <v>6</v>
      </c>
      <c r="L37" s="41">
        <v>7</v>
      </c>
    </row>
    <row r="38" spans="1:18" s="47" customFormat="1" ht="14.25" customHeight="1">
      <c r="A38" s="42">
        <v>2</v>
      </c>
      <c r="B38" s="42"/>
      <c r="C38" s="43"/>
      <c r="D38" s="44"/>
      <c r="E38" s="42"/>
      <c r="F38" s="45"/>
      <c r="G38" s="44" t="s">
        <v>39</v>
      </c>
      <c r="H38" s="46">
        <v>1</v>
      </c>
      <c r="I38" s="108">
        <f>SUM(I39+I50+I71+I92+I99+I123+I149+I169+I179)</f>
        <v>431000</v>
      </c>
      <c r="J38" s="108">
        <f>SUM(J39+J50+J71+J92+J99+J123+J149+J169+J179)</f>
        <v>108800</v>
      </c>
      <c r="K38" s="109">
        <f>SUM(K39+K50+K71+K92+K99+K123+K149+K169+K179)</f>
        <v>89184.280000000013</v>
      </c>
      <c r="L38" s="108">
        <f>SUM(L39+L50+L71+L92+L99+L123+L149+L169+L179)</f>
        <v>89184.280000000013</v>
      </c>
    </row>
    <row r="39" spans="1:18" ht="16.5" customHeight="1">
      <c r="A39" s="42">
        <v>2</v>
      </c>
      <c r="B39" s="48">
        <v>1</v>
      </c>
      <c r="C39" s="49"/>
      <c r="D39" s="56"/>
      <c r="E39" s="50"/>
      <c r="F39" s="51"/>
      <c r="G39" s="154" t="s">
        <v>40</v>
      </c>
      <c r="H39" s="46">
        <v>2</v>
      </c>
      <c r="I39" s="108">
        <f>SUM(I40+I46)</f>
        <v>193700</v>
      </c>
      <c r="J39" s="108">
        <f>SUM(J40+J46)</f>
        <v>48600</v>
      </c>
      <c r="K39" s="121">
        <f>SUM(K40+K46)</f>
        <v>43546.54</v>
      </c>
      <c r="L39" s="113">
        <f>SUM(L40+L46)</f>
        <v>43546.54</v>
      </c>
      <c r="M39" s="5"/>
    </row>
    <row r="40" spans="1:18" ht="14.25" customHeight="1">
      <c r="A40" s="60">
        <v>2</v>
      </c>
      <c r="B40" s="60">
        <v>1</v>
      </c>
      <c r="C40" s="61">
        <v>1</v>
      </c>
      <c r="D40" s="52"/>
      <c r="E40" s="60"/>
      <c r="F40" s="62"/>
      <c r="G40" s="155" t="s">
        <v>41</v>
      </c>
      <c r="H40" s="46">
        <v>3</v>
      </c>
      <c r="I40" s="108">
        <f>SUM(I41)</f>
        <v>185100</v>
      </c>
      <c r="J40" s="108">
        <f>SUM(J41)</f>
        <v>46300</v>
      </c>
      <c r="K40" s="109">
        <f>SUM(K41)</f>
        <v>41777.370000000003</v>
      </c>
      <c r="L40" s="108">
        <f>SUM(L41)</f>
        <v>41777.370000000003</v>
      </c>
      <c r="M40" s="5"/>
      <c r="Q40" s="5"/>
    </row>
    <row r="41" spans="1:18" ht="13.5" customHeight="1">
      <c r="A41" s="59">
        <v>2</v>
      </c>
      <c r="B41" s="60">
        <v>1</v>
      </c>
      <c r="C41" s="61">
        <v>1</v>
      </c>
      <c r="D41" s="52">
        <v>1</v>
      </c>
      <c r="E41" s="60"/>
      <c r="F41" s="62"/>
      <c r="G41" s="155" t="s">
        <v>41</v>
      </c>
      <c r="H41" s="46">
        <v>4</v>
      </c>
      <c r="I41" s="108">
        <f>SUM(I42+I44)</f>
        <v>185100</v>
      </c>
      <c r="J41" s="108">
        <f>SUM(J42+J44)</f>
        <v>46300</v>
      </c>
      <c r="K41" s="108">
        <f>SUM(K42+K44)</f>
        <v>41777.370000000003</v>
      </c>
      <c r="L41" s="108">
        <f>SUM(L42+L44)</f>
        <v>41777.370000000003</v>
      </c>
      <c r="M41" s="5"/>
      <c r="Q41" s="53"/>
    </row>
    <row r="42" spans="1:18" ht="14.25" customHeight="1">
      <c r="A42" s="59">
        <v>2</v>
      </c>
      <c r="B42" s="60">
        <v>1</v>
      </c>
      <c r="C42" s="61">
        <v>1</v>
      </c>
      <c r="D42" s="52">
        <v>1</v>
      </c>
      <c r="E42" s="60">
        <v>1</v>
      </c>
      <c r="F42" s="62"/>
      <c r="G42" s="155" t="s">
        <v>42</v>
      </c>
      <c r="H42" s="46">
        <v>5</v>
      </c>
      <c r="I42" s="109">
        <f>SUM(I43)</f>
        <v>185100</v>
      </c>
      <c r="J42" s="109">
        <f>SUM(J43)</f>
        <v>46300</v>
      </c>
      <c r="K42" s="109">
        <f>SUM(K43)</f>
        <v>41777.370000000003</v>
      </c>
      <c r="L42" s="109">
        <f>SUM(L43)</f>
        <v>41777.370000000003</v>
      </c>
      <c r="M42" s="5"/>
      <c r="Q42" s="53"/>
    </row>
    <row r="43" spans="1:18" ht="14.25" customHeight="1">
      <c r="A43" s="59">
        <v>2</v>
      </c>
      <c r="B43" s="60">
        <v>1</v>
      </c>
      <c r="C43" s="61">
        <v>1</v>
      </c>
      <c r="D43" s="52">
        <v>1</v>
      </c>
      <c r="E43" s="60">
        <v>1</v>
      </c>
      <c r="F43" s="62">
        <v>1</v>
      </c>
      <c r="G43" s="155" t="s">
        <v>42</v>
      </c>
      <c r="H43" s="46">
        <v>6</v>
      </c>
      <c r="I43" s="110">
        <v>185100</v>
      </c>
      <c r="J43" s="111">
        <v>46300</v>
      </c>
      <c r="K43" s="111">
        <v>41777.370000000003</v>
      </c>
      <c r="L43" s="111">
        <v>41777.370000000003</v>
      </c>
      <c r="M43" s="5"/>
      <c r="Q43" s="53"/>
    </row>
    <row r="44" spans="1:18" ht="12.75" hidden="1" customHeight="1">
      <c r="A44" s="59">
        <v>2</v>
      </c>
      <c r="B44" s="60">
        <v>1</v>
      </c>
      <c r="C44" s="61">
        <v>1</v>
      </c>
      <c r="D44" s="52">
        <v>1</v>
      </c>
      <c r="E44" s="60">
        <v>2</v>
      </c>
      <c r="F44" s="62"/>
      <c r="G44" s="155" t="s">
        <v>216</v>
      </c>
      <c r="H44" s="46">
        <v>7</v>
      </c>
      <c r="I44" s="109">
        <f>I45</f>
        <v>0</v>
      </c>
      <c r="J44" s="109">
        <f>J45</f>
        <v>0</v>
      </c>
      <c r="K44" s="109">
        <f>K45</f>
        <v>0</v>
      </c>
      <c r="L44" s="109">
        <f>L45</f>
        <v>0</v>
      </c>
      <c r="M44" s="5"/>
      <c r="Q44" s="53"/>
    </row>
    <row r="45" spans="1:18" ht="12.75" hidden="1" customHeight="1">
      <c r="A45" s="59">
        <v>2</v>
      </c>
      <c r="B45" s="60">
        <v>1</v>
      </c>
      <c r="C45" s="61">
        <v>1</v>
      </c>
      <c r="D45" s="52">
        <v>1</v>
      </c>
      <c r="E45" s="60">
        <v>2</v>
      </c>
      <c r="F45" s="62">
        <v>1</v>
      </c>
      <c r="G45" s="155" t="s">
        <v>216</v>
      </c>
      <c r="H45" s="46">
        <v>8</v>
      </c>
      <c r="I45" s="111">
        <v>0</v>
      </c>
      <c r="J45" s="112">
        <v>0</v>
      </c>
      <c r="K45" s="111">
        <v>0</v>
      </c>
      <c r="L45" s="112">
        <v>0</v>
      </c>
      <c r="M45" s="5"/>
      <c r="Q45" s="53"/>
    </row>
    <row r="46" spans="1:18" ht="13.5" customHeight="1">
      <c r="A46" s="59">
        <v>2</v>
      </c>
      <c r="B46" s="60">
        <v>1</v>
      </c>
      <c r="C46" s="61">
        <v>2</v>
      </c>
      <c r="D46" s="52"/>
      <c r="E46" s="60"/>
      <c r="F46" s="62"/>
      <c r="G46" s="155" t="s">
        <v>43</v>
      </c>
      <c r="H46" s="46">
        <v>9</v>
      </c>
      <c r="I46" s="109">
        <f t="shared" ref="I46:L48" si="0">I47</f>
        <v>8600</v>
      </c>
      <c r="J46" s="108">
        <f t="shared" si="0"/>
        <v>2300</v>
      </c>
      <c r="K46" s="109">
        <f t="shared" si="0"/>
        <v>1769.17</v>
      </c>
      <c r="L46" s="108">
        <f t="shared" si="0"/>
        <v>1769.17</v>
      </c>
      <c r="M46" s="5"/>
      <c r="Q46" s="53"/>
    </row>
    <row r="47" spans="1:18">
      <c r="A47" s="59">
        <v>2</v>
      </c>
      <c r="B47" s="60">
        <v>1</v>
      </c>
      <c r="C47" s="61">
        <v>2</v>
      </c>
      <c r="D47" s="52">
        <v>1</v>
      </c>
      <c r="E47" s="60"/>
      <c r="F47" s="62"/>
      <c r="G47" s="52" t="s">
        <v>43</v>
      </c>
      <c r="H47" s="46">
        <v>10</v>
      </c>
      <c r="I47" s="109">
        <f t="shared" si="0"/>
        <v>8600</v>
      </c>
      <c r="J47" s="108">
        <f t="shared" si="0"/>
        <v>2300</v>
      </c>
      <c r="K47" s="108">
        <f t="shared" si="0"/>
        <v>1769.17</v>
      </c>
      <c r="L47" s="108">
        <f t="shared" si="0"/>
        <v>1769.17</v>
      </c>
      <c r="Q47" s="5"/>
    </row>
    <row r="48" spans="1:18" ht="13.5" customHeight="1">
      <c r="A48" s="59">
        <v>2</v>
      </c>
      <c r="B48" s="60">
        <v>1</v>
      </c>
      <c r="C48" s="61">
        <v>2</v>
      </c>
      <c r="D48" s="52">
        <v>1</v>
      </c>
      <c r="E48" s="60">
        <v>1</v>
      </c>
      <c r="F48" s="62"/>
      <c r="G48" s="52" t="s">
        <v>43</v>
      </c>
      <c r="H48" s="46">
        <v>11</v>
      </c>
      <c r="I48" s="108">
        <f t="shared" si="0"/>
        <v>8600</v>
      </c>
      <c r="J48" s="108">
        <f t="shared" si="0"/>
        <v>2300</v>
      </c>
      <c r="K48" s="108">
        <f t="shared" si="0"/>
        <v>1769.17</v>
      </c>
      <c r="L48" s="108">
        <f t="shared" si="0"/>
        <v>1769.17</v>
      </c>
      <c r="M48" s="5"/>
      <c r="Q48" s="53"/>
    </row>
    <row r="49" spans="1:18" ht="14.25" customHeight="1">
      <c r="A49" s="59">
        <v>2</v>
      </c>
      <c r="B49" s="60">
        <v>1</v>
      </c>
      <c r="C49" s="61">
        <v>2</v>
      </c>
      <c r="D49" s="52">
        <v>1</v>
      </c>
      <c r="E49" s="60">
        <v>1</v>
      </c>
      <c r="F49" s="62">
        <v>1</v>
      </c>
      <c r="G49" s="52" t="s">
        <v>43</v>
      </c>
      <c r="H49" s="46">
        <v>12</v>
      </c>
      <c r="I49" s="112">
        <v>8600</v>
      </c>
      <c r="J49" s="111">
        <v>2300</v>
      </c>
      <c r="K49" s="111">
        <v>1769.17</v>
      </c>
      <c r="L49" s="111">
        <v>1769.17</v>
      </c>
      <c r="M49" s="5"/>
      <c r="Q49" s="53"/>
    </row>
    <row r="50" spans="1:18" ht="15.75" customHeight="1">
      <c r="A50" s="54">
        <v>2</v>
      </c>
      <c r="B50" s="55">
        <v>2</v>
      </c>
      <c r="C50" s="49"/>
      <c r="D50" s="56"/>
      <c r="E50" s="50"/>
      <c r="F50" s="51"/>
      <c r="G50" s="154" t="s">
        <v>44</v>
      </c>
      <c r="H50" s="46">
        <v>13</v>
      </c>
      <c r="I50" s="117">
        <f t="shared" ref="I50:L52" si="1">I51</f>
        <v>236300</v>
      </c>
      <c r="J50" s="119">
        <f t="shared" si="1"/>
        <v>59900</v>
      </c>
      <c r="K50" s="117">
        <f t="shared" si="1"/>
        <v>45465.5</v>
      </c>
      <c r="L50" s="117">
        <f t="shared" si="1"/>
        <v>45465.5</v>
      </c>
      <c r="M50" s="5"/>
    </row>
    <row r="51" spans="1:18" ht="13.5" customHeight="1">
      <c r="A51" s="59">
        <v>2</v>
      </c>
      <c r="B51" s="60">
        <v>2</v>
      </c>
      <c r="C51" s="61">
        <v>1</v>
      </c>
      <c r="D51" s="52"/>
      <c r="E51" s="60"/>
      <c r="F51" s="62"/>
      <c r="G51" s="56" t="s">
        <v>44</v>
      </c>
      <c r="H51" s="46">
        <v>14</v>
      </c>
      <c r="I51" s="108">
        <f t="shared" si="1"/>
        <v>236300</v>
      </c>
      <c r="J51" s="109">
        <f t="shared" si="1"/>
        <v>59900</v>
      </c>
      <c r="K51" s="108">
        <f t="shared" si="1"/>
        <v>45465.5</v>
      </c>
      <c r="L51" s="109">
        <f t="shared" si="1"/>
        <v>45465.5</v>
      </c>
      <c r="M51" s="5"/>
      <c r="Q51" s="5"/>
      <c r="R51" s="53"/>
    </row>
    <row r="52" spans="1:18" ht="15.75" customHeight="1">
      <c r="A52" s="59">
        <v>2</v>
      </c>
      <c r="B52" s="60">
        <v>2</v>
      </c>
      <c r="C52" s="61">
        <v>1</v>
      </c>
      <c r="D52" s="52">
        <v>1</v>
      </c>
      <c r="E52" s="60"/>
      <c r="F52" s="62"/>
      <c r="G52" s="56" t="s">
        <v>44</v>
      </c>
      <c r="H52" s="46">
        <v>15</v>
      </c>
      <c r="I52" s="108">
        <f t="shared" si="1"/>
        <v>236300</v>
      </c>
      <c r="J52" s="109">
        <f t="shared" si="1"/>
        <v>59900</v>
      </c>
      <c r="K52" s="113">
        <f t="shared" si="1"/>
        <v>45465.5</v>
      </c>
      <c r="L52" s="113">
        <f t="shared" si="1"/>
        <v>45465.5</v>
      </c>
      <c r="M52" s="5"/>
      <c r="Q52" s="53"/>
      <c r="R52" s="5"/>
    </row>
    <row r="53" spans="1:18" ht="14.25" customHeight="1">
      <c r="A53" s="72">
        <v>2</v>
      </c>
      <c r="B53" s="73">
        <v>2</v>
      </c>
      <c r="C53" s="74">
        <v>1</v>
      </c>
      <c r="D53" s="71">
        <v>1</v>
      </c>
      <c r="E53" s="73">
        <v>1</v>
      </c>
      <c r="F53" s="86"/>
      <c r="G53" s="56" t="s">
        <v>44</v>
      </c>
      <c r="H53" s="46">
        <v>16</v>
      </c>
      <c r="I53" s="114">
        <f>SUM(I54:I70)</f>
        <v>236300</v>
      </c>
      <c r="J53" s="114">
        <f>SUM(J54:J70)</f>
        <v>59900</v>
      </c>
      <c r="K53" s="115">
        <f>SUM(K54:K70)</f>
        <v>45465.5</v>
      </c>
      <c r="L53" s="115">
        <f>SUM(L54:L70)</f>
        <v>45465.5</v>
      </c>
      <c r="M53" s="5"/>
      <c r="Q53" s="53"/>
      <c r="R53" s="5"/>
    </row>
    <row r="54" spans="1:18" ht="15.75" hidden="1" customHeight="1">
      <c r="A54" s="59">
        <v>2</v>
      </c>
      <c r="B54" s="60">
        <v>2</v>
      </c>
      <c r="C54" s="61">
        <v>1</v>
      </c>
      <c r="D54" s="52">
        <v>1</v>
      </c>
      <c r="E54" s="60">
        <v>1</v>
      </c>
      <c r="F54" s="57">
        <v>1</v>
      </c>
      <c r="G54" s="52" t="s">
        <v>45</v>
      </c>
      <c r="H54" s="46">
        <v>17</v>
      </c>
      <c r="I54" s="111">
        <v>0</v>
      </c>
      <c r="J54" s="111">
        <v>0</v>
      </c>
      <c r="K54" s="111">
        <v>0</v>
      </c>
      <c r="L54" s="111">
        <v>0</v>
      </c>
      <c r="M54" s="5"/>
      <c r="Q54" s="53"/>
      <c r="R54" s="5"/>
    </row>
    <row r="55" spans="1:18" ht="26.25" customHeight="1">
      <c r="A55" s="59">
        <v>2</v>
      </c>
      <c r="B55" s="60">
        <v>2</v>
      </c>
      <c r="C55" s="61">
        <v>1</v>
      </c>
      <c r="D55" s="52">
        <v>1</v>
      </c>
      <c r="E55" s="60">
        <v>1</v>
      </c>
      <c r="F55" s="62">
        <v>2</v>
      </c>
      <c r="G55" s="52" t="s">
        <v>46</v>
      </c>
      <c r="H55" s="46">
        <v>18</v>
      </c>
      <c r="I55" s="111">
        <v>300</v>
      </c>
      <c r="J55" s="111">
        <v>100</v>
      </c>
      <c r="K55" s="111">
        <v>0</v>
      </c>
      <c r="L55" s="111">
        <v>0</v>
      </c>
      <c r="M55" s="5"/>
      <c r="Q55" s="53"/>
      <c r="R55" s="5"/>
    </row>
    <row r="56" spans="1:18" ht="26.25" customHeight="1">
      <c r="A56" s="59">
        <v>2</v>
      </c>
      <c r="B56" s="60">
        <v>2</v>
      </c>
      <c r="C56" s="61">
        <v>1</v>
      </c>
      <c r="D56" s="52">
        <v>1</v>
      </c>
      <c r="E56" s="60">
        <v>1</v>
      </c>
      <c r="F56" s="62">
        <v>5</v>
      </c>
      <c r="G56" s="52" t="s">
        <v>47</v>
      </c>
      <c r="H56" s="46">
        <v>19</v>
      </c>
      <c r="I56" s="111">
        <v>1000</v>
      </c>
      <c r="J56" s="111">
        <v>300</v>
      </c>
      <c r="K56" s="111">
        <v>151.5</v>
      </c>
      <c r="L56" s="111">
        <v>151.5</v>
      </c>
      <c r="M56" s="5"/>
      <c r="Q56" s="53"/>
      <c r="R56" s="5"/>
    </row>
    <row r="57" spans="1:18" ht="27" hidden="1" customHeight="1">
      <c r="A57" s="59">
        <v>2</v>
      </c>
      <c r="B57" s="60">
        <v>2</v>
      </c>
      <c r="C57" s="61">
        <v>1</v>
      </c>
      <c r="D57" s="52">
        <v>1</v>
      </c>
      <c r="E57" s="60">
        <v>1</v>
      </c>
      <c r="F57" s="62">
        <v>6</v>
      </c>
      <c r="G57" s="52" t="s">
        <v>48</v>
      </c>
      <c r="H57" s="46">
        <v>20</v>
      </c>
      <c r="I57" s="111">
        <v>0</v>
      </c>
      <c r="J57" s="111">
        <v>0</v>
      </c>
      <c r="K57" s="111">
        <v>0</v>
      </c>
      <c r="L57" s="111">
        <v>0</v>
      </c>
      <c r="M57" s="5"/>
      <c r="Q57" s="53"/>
      <c r="R57" s="5"/>
    </row>
    <row r="58" spans="1:18" ht="26.25" customHeight="1">
      <c r="A58" s="66">
        <v>2</v>
      </c>
      <c r="B58" s="50">
        <v>2</v>
      </c>
      <c r="C58" s="49">
        <v>1</v>
      </c>
      <c r="D58" s="56">
        <v>1</v>
      </c>
      <c r="E58" s="50">
        <v>1</v>
      </c>
      <c r="F58" s="51">
        <v>7</v>
      </c>
      <c r="G58" s="56" t="s">
        <v>49</v>
      </c>
      <c r="H58" s="46">
        <v>21</v>
      </c>
      <c r="I58" s="111">
        <v>2500</v>
      </c>
      <c r="J58" s="111">
        <v>600</v>
      </c>
      <c r="K58" s="111">
        <v>0</v>
      </c>
      <c r="L58" s="111">
        <v>0</v>
      </c>
      <c r="M58" s="5"/>
      <c r="Q58" s="53"/>
      <c r="R58" s="5"/>
    </row>
    <row r="59" spans="1:18" ht="12" customHeight="1">
      <c r="A59" s="59">
        <v>2</v>
      </c>
      <c r="B59" s="60">
        <v>2</v>
      </c>
      <c r="C59" s="61">
        <v>1</v>
      </c>
      <c r="D59" s="52">
        <v>1</v>
      </c>
      <c r="E59" s="60">
        <v>1</v>
      </c>
      <c r="F59" s="62">
        <v>11</v>
      </c>
      <c r="G59" s="52" t="s">
        <v>50</v>
      </c>
      <c r="H59" s="46">
        <v>22</v>
      </c>
      <c r="I59" s="111">
        <v>300</v>
      </c>
      <c r="J59" s="111">
        <v>100</v>
      </c>
      <c r="K59" s="111">
        <v>0</v>
      </c>
      <c r="L59" s="111">
        <v>0</v>
      </c>
      <c r="M59" s="5"/>
      <c r="Q59" s="53"/>
      <c r="R59" s="5"/>
    </row>
    <row r="60" spans="1:18" ht="15.75" hidden="1" customHeight="1">
      <c r="A60" s="72">
        <v>2</v>
      </c>
      <c r="B60" s="83">
        <v>2</v>
      </c>
      <c r="C60" s="84">
        <v>1</v>
      </c>
      <c r="D60" s="84">
        <v>1</v>
      </c>
      <c r="E60" s="84">
        <v>1</v>
      </c>
      <c r="F60" s="85">
        <v>12</v>
      </c>
      <c r="G60" s="77" t="s">
        <v>51</v>
      </c>
      <c r="H60" s="46">
        <v>23</v>
      </c>
      <c r="I60" s="111">
        <v>0</v>
      </c>
      <c r="J60" s="111">
        <v>0</v>
      </c>
      <c r="K60" s="111">
        <v>0</v>
      </c>
      <c r="L60" s="111">
        <v>0</v>
      </c>
      <c r="M60" s="5"/>
      <c r="Q60" s="53"/>
      <c r="R60" s="5"/>
    </row>
    <row r="61" spans="1:18" ht="25.5" hidden="1" customHeight="1">
      <c r="A61" s="59">
        <v>2</v>
      </c>
      <c r="B61" s="60">
        <v>2</v>
      </c>
      <c r="C61" s="61">
        <v>1</v>
      </c>
      <c r="D61" s="61">
        <v>1</v>
      </c>
      <c r="E61" s="61">
        <v>1</v>
      </c>
      <c r="F61" s="62">
        <v>14</v>
      </c>
      <c r="G61" s="58" t="s">
        <v>52</v>
      </c>
      <c r="H61" s="46">
        <v>24</v>
      </c>
      <c r="I61" s="111">
        <v>0</v>
      </c>
      <c r="J61" s="112">
        <v>0</v>
      </c>
      <c r="K61" s="112">
        <v>0</v>
      </c>
      <c r="L61" s="112">
        <v>0</v>
      </c>
      <c r="M61" s="5"/>
      <c r="Q61" s="53"/>
      <c r="R61" s="5"/>
    </row>
    <row r="62" spans="1:18" ht="27.75" customHeight="1">
      <c r="A62" s="59">
        <v>2</v>
      </c>
      <c r="B62" s="60">
        <v>2</v>
      </c>
      <c r="C62" s="61">
        <v>1</v>
      </c>
      <c r="D62" s="61">
        <v>1</v>
      </c>
      <c r="E62" s="61">
        <v>1</v>
      </c>
      <c r="F62" s="62">
        <v>15</v>
      </c>
      <c r="G62" s="52" t="s">
        <v>53</v>
      </c>
      <c r="H62" s="46">
        <v>25</v>
      </c>
      <c r="I62" s="111">
        <v>40000</v>
      </c>
      <c r="J62" s="111">
        <v>9600</v>
      </c>
      <c r="K62" s="111">
        <v>974.83</v>
      </c>
      <c r="L62" s="111">
        <v>974.83</v>
      </c>
      <c r="M62" s="5"/>
      <c r="Q62" s="53"/>
      <c r="R62" s="5"/>
    </row>
    <row r="63" spans="1:18" ht="15.75" hidden="1" customHeight="1">
      <c r="A63" s="59">
        <v>2</v>
      </c>
      <c r="B63" s="60">
        <v>2</v>
      </c>
      <c r="C63" s="61">
        <v>1</v>
      </c>
      <c r="D63" s="61">
        <v>1</v>
      </c>
      <c r="E63" s="61">
        <v>1</v>
      </c>
      <c r="F63" s="62">
        <v>16</v>
      </c>
      <c r="G63" s="52" t="s">
        <v>54</v>
      </c>
      <c r="H63" s="46">
        <v>26</v>
      </c>
      <c r="I63" s="111">
        <v>0</v>
      </c>
      <c r="J63" s="111">
        <v>0</v>
      </c>
      <c r="K63" s="111">
        <v>0</v>
      </c>
      <c r="L63" s="111">
        <v>0</v>
      </c>
      <c r="M63" s="5"/>
      <c r="Q63" s="53"/>
      <c r="R63" s="5"/>
    </row>
    <row r="64" spans="1:18" ht="27.75" hidden="1" customHeight="1">
      <c r="A64" s="59">
        <v>2</v>
      </c>
      <c r="B64" s="60">
        <v>2</v>
      </c>
      <c r="C64" s="61">
        <v>1</v>
      </c>
      <c r="D64" s="61">
        <v>1</v>
      </c>
      <c r="E64" s="61">
        <v>1</v>
      </c>
      <c r="F64" s="62">
        <v>17</v>
      </c>
      <c r="G64" s="52" t="s">
        <v>55</v>
      </c>
      <c r="H64" s="46">
        <v>27</v>
      </c>
      <c r="I64" s="111">
        <v>0</v>
      </c>
      <c r="J64" s="112">
        <v>0</v>
      </c>
      <c r="K64" s="112">
        <v>0</v>
      </c>
      <c r="L64" s="112">
        <v>0</v>
      </c>
      <c r="M64" s="5"/>
      <c r="Q64" s="53"/>
      <c r="R64" s="5"/>
    </row>
    <row r="65" spans="1:18" ht="14.25" customHeight="1">
      <c r="A65" s="59">
        <v>2</v>
      </c>
      <c r="B65" s="60">
        <v>2</v>
      </c>
      <c r="C65" s="61">
        <v>1</v>
      </c>
      <c r="D65" s="61">
        <v>1</v>
      </c>
      <c r="E65" s="61">
        <v>1</v>
      </c>
      <c r="F65" s="62">
        <v>20</v>
      </c>
      <c r="G65" s="52" t="s">
        <v>56</v>
      </c>
      <c r="H65" s="46">
        <v>28</v>
      </c>
      <c r="I65" s="111">
        <v>7800</v>
      </c>
      <c r="J65" s="111">
        <v>3600</v>
      </c>
      <c r="K65" s="111">
        <v>3111.2</v>
      </c>
      <c r="L65" s="111">
        <v>3111.2</v>
      </c>
      <c r="M65" s="5"/>
      <c r="Q65" s="53"/>
      <c r="R65" s="5"/>
    </row>
    <row r="66" spans="1:18" ht="27.75" customHeight="1">
      <c r="A66" s="59">
        <v>2</v>
      </c>
      <c r="B66" s="60">
        <v>2</v>
      </c>
      <c r="C66" s="61">
        <v>1</v>
      </c>
      <c r="D66" s="61">
        <v>1</v>
      </c>
      <c r="E66" s="61">
        <v>1</v>
      </c>
      <c r="F66" s="62">
        <v>21</v>
      </c>
      <c r="G66" s="52" t="s">
        <v>57</v>
      </c>
      <c r="H66" s="46">
        <v>29</v>
      </c>
      <c r="I66" s="111">
        <v>4600</v>
      </c>
      <c r="J66" s="111">
        <v>1200</v>
      </c>
      <c r="K66" s="111">
        <v>44.99</v>
      </c>
      <c r="L66" s="111">
        <v>44.99</v>
      </c>
      <c r="M66" s="5"/>
      <c r="Q66" s="53"/>
      <c r="R66" s="5"/>
    </row>
    <row r="67" spans="1:18" ht="12" customHeight="1">
      <c r="A67" s="59">
        <v>2</v>
      </c>
      <c r="B67" s="60">
        <v>2</v>
      </c>
      <c r="C67" s="61">
        <v>1</v>
      </c>
      <c r="D67" s="61">
        <v>1</v>
      </c>
      <c r="E67" s="61">
        <v>1</v>
      </c>
      <c r="F67" s="62">
        <v>22</v>
      </c>
      <c r="G67" s="52" t="s">
        <v>58</v>
      </c>
      <c r="H67" s="46">
        <v>30</v>
      </c>
      <c r="I67" s="111">
        <v>500</v>
      </c>
      <c r="J67" s="111">
        <v>100</v>
      </c>
      <c r="K67" s="111">
        <v>0</v>
      </c>
      <c r="L67" s="111">
        <v>0</v>
      </c>
      <c r="M67" s="5"/>
      <c r="Q67" s="53"/>
      <c r="R67" s="5"/>
    </row>
    <row r="68" spans="1:18" ht="12" customHeight="1">
      <c r="A68" s="59">
        <v>2</v>
      </c>
      <c r="B68" s="60">
        <v>2</v>
      </c>
      <c r="C68" s="61">
        <v>1</v>
      </c>
      <c r="D68" s="61">
        <v>1</v>
      </c>
      <c r="E68" s="61">
        <v>1</v>
      </c>
      <c r="F68" s="62">
        <v>23</v>
      </c>
      <c r="G68" s="52" t="s">
        <v>59</v>
      </c>
      <c r="H68" s="46">
        <v>31</v>
      </c>
      <c r="I68" s="111">
        <v>500</v>
      </c>
      <c r="J68" s="111">
        <v>100</v>
      </c>
      <c r="K68" s="111">
        <v>0</v>
      </c>
      <c r="L68" s="111">
        <v>0</v>
      </c>
      <c r="M68" s="5"/>
      <c r="Q68" s="53"/>
      <c r="R68" s="5"/>
    </row>
    <row r="69" spans="1:18" ht="12" hidden="1" customHeight="1">
      <c r="A69" s="67">
        <v>2</v>
      </c>
      <c r="B69" s="60">
        <v>2</v>
      </c>
      <c r="C69" s="61">
        <v>1</v>
      </c>
      <c r="D69" s="61">
        <v>1</v>
      </c>
      <c r="E69" s="61">
        <v>1</v>
      </c>
      <c r="F69" s="62">
        <v>24</v>
      </c>
      <c r="G69" s="52" t="s">
        <v>217</v>
      </c>
      <c r="H69" s="46">
        <v>32</v>
      </c>
      <c r="I69" s="111">
        <v>0</v>
      </c>
      <c r="J69" s="111">
        <v>0</v>
      </c>
      <c r="K69" s="111">
        <v>0</v>
      </c>
      <c r="L69" s="111">
        <v>0</v>
      </c>
      <c r="M69" s="5"/>
      <c r="Q69" s="53"/>
      <c r="R69" s="5"/>
    </row>
    <row r="70" spans="1:18" ht="15" customHeight="1">
      <c r="A70" s="59">
        <v>2</v>
      </c>
      <c r="B70" s="60">
        <v>2</v>
      </c>
      <c r="C70" s="61">
        <v>1</v>
      </c>
      <c r="D70" s="61">
        <v>1</v>
      </c>
      <c r="E70" s="61">
        <v>1</v>
      </c>
      <c r="F70" s="62">
        <v>30</v>
      </c>
      <c r="G70" s="52" t="s">
        <v>60</v>
      </c>
      <c r="H70" s="46">
        <v>33</v>
      </c>
      <c r="I70" s="111">
        <v>178800</v>
      </c>
      <c r="J70" s="111">
        <v>44200</v>
      </c>
      <c r="K70" s="111">
        <v>41182.980000000003</v>
      </c>
      <c r="L70" s="111">
        <v>41182.980000000003</v>
      </c>
      <c r="M70" s="5"/>
      <c r="Q70" s="53"/>
      <c r="R70" s="5"/>
    </row>
    <row r="71" spans="1:18" ht="14.25" hidden="1" customHeight="1">
      <c r="A71" s="63">
        <v>2</v>
      </c>
      <c r="B71" s="64">
        <v>3</v>
      </c>
      <c r="C71" s="48"/>
      <c r="D71" s="49"/>
      <c r="E71" s="49"/>
      <c r="F71" s="51"/>
      <c r="G71" s="156" t="s">
        <v>61</v>
      </c>
      <c r="H71" s="46">
        <v>34</v>
      </c>
      <c r="I71" s="117">
        <f>I72+I88</f>
        <v>0</v>
      </c>
      <c r="J71" s="117">
        <f>J72+J88</f>
        <v>0</v>
      </c>
      <c r="K71" s="117">
        <f>K72+K88</f>
        <v>0</v>
      </c>
      <c r="L71" s="117">
        <f>L72+L88</f>
        <v>0</v>
      </c>
      <c r="M71" s="5"/>
    </row>
    <row r="72" spans="1:18" ht="13.5" hidden="1" customHeight="1">
      <c r="A72" s="59">
        <v>2</v>
      </c>
      <c r="B72" s="60">
        <v>3</v>
      </c>
      <c r="C72" s="61">
        <v>1</v>
      </c>
      <c r="D72" s="61"/>
      <c r="E72" s="61"/>
      <c r="F72" s="62"/>
      <c r="G72" s="52" t="s">
        <v>62</v>
      </c>
      <c r="H72" s="46">
        <v>35</v>
      </c>
      <c r="I72" s="108">
        <f>SUM(I73+I78+I83)</f>
        <v>0</v>
      </c>
      <c r="J72" s="108">
        <f>SUM(J73+J78+J83)</f>
        <v>0</v>
      </c>
      <c r="K72" s="108">
        <f>SUM(K73+K78+K83)</f>
        <v>0</v>
      </c>
      <c r="L72" s="108">
        <f>SUM(L73+L78+L83)</f>
        <v>0</v>
      </c>
      <c r="M72" s="5"/>
      <c r="Q72" s="5"/>
      <c r="R72" s="53"/>
    </row>
    <row r="73" spans="1:18" ht="15" hidden="1" customHeight="1">
      <c r="A73" s="59">
        <v>2</v>
      </c>
      <c r="B73" s="60">
        <v>3</v>
      </c>
      <c r="C73" s="61">
        <v>1</v>
      </c>
      <c r="D73" s="61">
        <v>1</v>
      </c>
      <c r="E73" s="61"/>
      <c r="F73" s="62"/>
      <c r="G73" s="155" t="s">
        <v>63</v>
      </c>
      <c r="H73" s="46">
        <v>36</v>
      </c>
      <c r="I73" s="108">
        <f>I74</f>
        <v>0</v>
      </c>
      <c r="J73" s="131">
        <f>J74</f>
        <v>0</v>
      </c>
      <c r="K73" s="109">
        <f>K74</f>
        <v>0</v>
      </c>
      <c r="L73" s="108">
        <f>L74</f>
        <v>0</v>
      </c>
      <c r="M73" s="5"/>
      <c r="Q73" s="53"/>
      <c r="R73" s="5"/>
    </row>
    <row r="74" spans="1:18" ht="13.5" hidden="1" customHeight="1">
      <c r="A74" s="59">
        <v>2</v>
      </c>
      <c r="B74" s="60">
        <v>3</v>
      </c>
      <c r="C74" s="61">
        <v>1</v>
      </c>
      <c r="D74" s="61">
        <v>1</v>
      </c>
      <c r="E74" s="61">
        <v>1</v>
      </c>
      <c r="F74" s="62"/>
      <c r="G74" s="52" t="s">
        <v>63</v>
      </c>
      <c r="H74" s="46">
        <v>37</v>
      </c>
      <c r="I74" s="108">
        <f>SUM(I75:I77)</f>
        <v>0</v>
      </c>
      <c r="J74" s="131">
        <f>SUM(J75:J77)</f>
        <v>0</v>
      </c>
      <c r="K74" s="109">
        <f>SUM(K75:K77)</f>
        <v>0</v>
      </c>
      <c r="L74" s="108">
        <f>SUM(L75:L77)</f>
        <v>0</v>
      </c>
      <c r="M74" s="5"/>
      <c r="Q74" s="53"/>
      <c r="R74" s="5"/>
    </row>
    <row r="75" spans="1:18" s="65" customFormat="1" ht="25.5" hidden="1" customHeight="1">
      <c r="A75" s="59">
        <v>2</v>
      </c>
      <c r="B75" s="60">
        <v>3</v>
      </c>
      <c r="C75" s="61">
        <v>1</v>
      </c>
      <c r="D75" s="61">
        <v>1</v>
      </c>
      <c r="E75" s="61">
        <v>1</v>
      </c>
      <c r="F75" s="62">
        <v>1</v>
      </c>
      <c r="G75" s="52" t="s">
        <v>64</v>
      </c>
      <c r="H75" s="46">
        <v>38</v>
      </c>
      <c r="I75" s="112">
        <v>0</v>
      </c>
      <c r="J75" s="112">
        <v>0</v>
      </c>
      <c r="K75" s="112">
        <v>0</v>
      </c>
      <c r="L75" s="112">
        <v>0</v>
      </c>
      <c r="Q75" s="53"/>
      <c r="R75" s="5"/>
    </row>
    <row r="76" spans="1:18" ht="27.75" hidden="1" customHeight="1">
      <c r="A76" s="59">
        <v>2</v>
      </c>
      <c r="B76" s="50">
        <v>3</v>
      </c>
      <c r="C76" s="49">
        <v>1</v>
      </c>
      <c r="D76" s="49">
        <v>1</v>
      </c>
      <c r="E76" s="49">
        <v>1</v>
      </c>
      <c r="F76" s="51">
        <v>2</v>
      </c>
      <c r="G76" s="56" t="s">
        <v>218</v>
      </c>
      <c r="H76" s="46">
        <v>39</v>
      </c>
      <c r="I76" s="110">
        <v>0</v>
      </c>
      <c r="J76" s="110">
        <v>0</v>
      </c>
      <c r="K76" s="110">
        <v>0</v>
      </c>
      <c r="L76" s="110">
        <v>0</v>
      </c>
      <c r="M76" s="5"/>
      <c r="Q76" s="53"/>
      <c r="R76" s="5"/>
    </row>
    <row r="77" spans="1:18" ht="16.5" hidden="1" customHeight="1">
      <c r="A77" s="60">
        <v>2</v>
      </c>
      <c r="B77" s="61">
        <v>3</v>
      </c>
      <c r="C77" s="61">
        <v>1</v>
      </c>
      <c r="D77" s="61">
        <v>1</v>
      </c>
      <c r="E77" s="61">
        <v>1</v>
      </c>
      <c r="F77" s="62">
        <v>3</v>
      </c>
      <c r="G77" s="52" t="s">
        <v>66</v>
      </c>
      <c r="H77" s="46">
        <v>40</v>
      </c>
      <c r="I77" s="112">
        <v>0</v>
      </c>
      <c r="J77" s="112">
        <v>0</v>
      </c>
      <c r="K77" s="112">
        <v>0</v>
      </c>
      <c r="L77" s="112">
        <v>0</v>
      </c>
      <c r="M77" s="5"/>
      <c r="Q77" s="53"/>
      <c r="R77" s="5"/>
    </row>
    <row r="78" spans="1:18" ht="29.25" hidden="1" customHeight="1">
      <c r="A78" s="50">
        <v>2</v>
      </c>
      <c r="B78" s="49">
        <v>3</v>
      </c>
      <c r="C78" s="49">
        <v>1</v>
      </c>
      <c r="D78" s="49">
        <v>2</v>
      </c>
      <c r="E78" s="49"/>
      <c r="F78" s="51"/>
      <c r="G78" s="157" t="s">
        <v>219</v>
      </c>
      <c r="H78" s="46">
        <v>41</v>
      </c>
      <c r="I78" s="117">
        <f>I79</f>
        <v>0</v>
      </c>
      <c r="J78" s="118">
        <f>J79</f>
        <v>0</v>
      </c>
      <c r="K78" s="119">
        <f>K79</f>
        <v>0</v>
      </c>
      <c r="L78" s="119">
        <f>L79</f>
        <v>0</v>
      </c>
      <c r="M78" s="5"/>
      <c r="Q78" s="53"/>
      <c r="R78" s="5"/>
    </row>
    <row r="79" spans="1:18" ht="27" hidden="1" customHeight="1">
      <c r="A79" s="73">
        <v>2</v>
      </c>
      <c r="B79" s="74">
        <v>3</v>
      </c>
      <c r="C79" s="74">
        <v>1</v>
      </c>
      <c r="D79" s="74">
        <v>2</v>
      </c>
      <c r="E79" s="74">
        <v>1</v>
      </c>
      <c r="F79" s="86"/>
      <c r="G79" s="157" t="s">
        <v>219</v>
      </c>
      <c r="H79" s="46">
        <v>42</v>
      </c>
      <c r="I79" s="113">
        <f>SUM(I80:I82)</f>
        <v>0</v>
      </c>
      <c r="J79" s="120">
        <f>SUM(J80:J82)</f>
        <v>0</v>
      </c>
      <c r="K79" s="121">
        <f>SUM(K80:K82)</f>
        <v>0</v>
      </c>
      <c r="L79" s="109">
        <f>SUM(L80:L82)</f>
        <v>0</v>
      </c>
      <c r="M79" s="5"/>
      <c r="Q79" s="53"/>
      <c r="R79" s="5"/>
    </row>
    <row r="80" spans="1:18" s="65" customFormat="1" ht="27" hidden="1" customHeight="1">
      <c r="A80" s="60">
        <v>2</v>
      </c>
      <c r="B80" s="61">
        <v>3</v>
      </c>
      <c r="C80" s="61">
        <v>1</v>
      </c>
      <c r="D80" s="61">
        <v>2</v>
      </c>
      <c r="E80" s="61">
        <v>1</v>
      </c>
      <c r="F80" s="62">
        <v>1</v>
      </c>
      <c r="G80" s="158" t="s">
        <v>64</v>
      </c>
      <c r="H80" s="46">
        <v>43</v>
      </c>
      <c r="I80" s="112">
        <v>0</v>
      </c>
      <c r="J80" s="112">
        <v>0</v>
      </c>
      <c r="K80" s="112">
        <v>0</v>
      </c>
      <c r="L80" s="112">
        <v>0</v>
      </c>
      <c r="Q80" s="53"/>
      <c r="R80" s="5"/>
    </row>
    <row r="81" spans="1:18" ht="16.5" hidden="1" customHeight="1">
      <c r="A81" s="60">
        <v>2</v>
      </c>
      <c r="B81" s="61">
        <v>3</v>
      </c>
      <c r="C81" s="61">
        <v>1</v>
      </c>
      <c r="D81" s="61">
        <v>2</v>
      </c>
      <c r="E81" s="61">
        <v>1</v>
      </c>
      <c r="F81" s="62">
        <v>2</v>
      </c>
      <c r="G81" s="158" t="s">
        <v>65</v>
      </c>
      <c r="H81" s="46">
        <v>44</v>
      </c>
      <c r="I81" s="112">
        <v>0</v>
      </c>
      <c r="J81" s="112">
        <v>0</v>
      </c>
      <c r="K81" s="112">
        <v>0</v>
      </c>
      <c r="L81" s="112">
        <v>0</v>
      </c>
      <c r="M81" s="5"/>
      <c r="Q81" s="53"/>
      <c r="R81" s="5"/>
    </row>
    <row r="82" spans="1:18" ht="15" hidden="1" customHeight="1">
      <c r="A82" s="60">
        <v>2</v>
      </c>
      <c r="B82" s="61">
        <v>3</v>
      </c>
      <c r="C82" s="61">
        <v>1</v>
      </c>
      <c r="D82" s="61">
        <v>2</v>
      </c>
      <c r="E82" s="61">
        <v>1</v>
      </c>
      <c r="F82" s="62">
        <v>3</v>
      </c>
      <c r="G82" s="158" t="s">
        <v>66</v>
      </c>
      <c r="H82" s="46">
        <v>45</v>
      </c>
      <c r="I82" s="112">
        <v>0</v>
      </c>
      <c r="J82" s="112">
        <v>0</v>
      </c>
      <c r="K82" s="112">
        <v>0</v>
      </c>
      <c r="L82" s="112">
        <v>0</v>
      </c>
      <c r="M82" s="5"/>
      <c r="Q82" s="53"/>
      <c r="R82" s="5"/>
    </row>
    <row r="83" spans="1:18" ht="27.75" hidden="1" customHeight="1">
      <c r="A83" s="60">
        <v>2</v>
      </c>
      <c r="B83" s="61">
        <v>3</v>
      </c>
      <c r="C83" s="61">
        <v>1</v>
      </c>
      <c r="D83" s="61">
        <v>3</v>
      </c>
      <c r="E83" s="61"/>
      <c r="F83" s="62"/>
      <c r="G83" s="158" t="s">
        <v>67</v>
      </c>
      <c r="H83" s="46">
        <v>46</v>
      </c>
      <c r="I83" s="108">
        <f>I84</f>
        <v>0</v>
      </c>
      <c r="J83" s="131">
        <f>J84</f>
        <v>0</v>
      </c>
      <c r="K83" s="109">
        <f>K84</f>
        <v>0</v>
      </c>
      <c r="L83" s="109">
        <f>L84</f>
        <v>0</v>
      </c>
      <c r="M83" s="5"/>
      <c r="Q83" s="53"/>
      <c r="R83" s="5"/>
    </row>
    <row r="84" spans="1:18" ht="26.25" hidden="1" customHeight="1">
      <c r="A84" s="60">
        <v>2</v>
      </c>
      <c r="B84" s="61">
        <v>3</v>
      </c>
      <c r="C84" s="61">
        <v>1</v>
      </c>
      <c r="D84" s="61">
        <v>3</v>
      </c>
      <c r="E84" s="61">
        <v>1</v>
      </c>
      <c r="F84" s="62"/>
      <c r="G84" s="158" t="s">
        <v>68</v>
      </c>
      <c r="H84" s="46">
        <v>47</v>
      </c>
      <c r="I84" s="108">
        <f>SUM(I85:I87)</f>
        <v>0</v>
      </c>
      <c r="J84" s="131">
        <f>SUM(J85:J87)</f>
        <v>0</v>
      </c>
      <c r="K84" s="109">
        <f>SUM(K85:K87)</f>
        <v>0</v>
      </c>
      <c r="L84" s="109">
        <f>SUM(L85:L87)</f>
        <v>0</v>
      </c>
      <c r="M84" s="5"/>
      <c r="Q84" s="53"/>
      <c r="R84" s="5"/>
    </row>
    <row r="85" spans="1:18" ht="15" hidden="1" customHeight="1">
      <c r="A85" s="50">
        <v>2</v>
      </c>
      <c r="B85" s="49">
        <v>3</v>
      </c>
      <c r="C85" s="49">
        <v>1</v>
      </c>
      <c r="D85" s="49">
        <v>3</v>
      </c>
      <c r="E85" s="49">
        <v>1</v>
      </c>
      <c r="F85" s="51">
        <v>1</v>
      </c>
      <c r="G85" s="66" t="s">
        <v>69</v>
      </c>
      <c r="H85" s="46">
        <v>48</v>
      </c>
      <c r="I85" s="110">
        <v>0</v>
      </c>
      <c r="J85" s="110">
        <v>0</v>
      </c>
      <c r="K85" s="110">
        <v>0</v>
      </c>
      <c r="L85" s="110">
        <v>0</v>
      </c>
      <c r="M85" s="5"/>
      <c r="Q85" s="53"/>
      <c r="R85" s="5"/>
    </row>
    <row r="86" spans="1:18" ht="16.5" hidden="1" customHeight="1">
      <c r="A86" s="60">
        <v>2</v>
      </c>
      <c r="B86" s="61">
        <v>3</v>
      </c>
      <c r="C86" s="61">
        <v>1</v>
      </c>
      <c r="D86" s="61">
        <v>3</v>
      </c>
      <c r="E86" s="61">
        <v>1</v>
      </c>
      <c r="F86" s="62">
        <v>2</v>
      </c>
      <c r="G86" s="59" t="s">
        <v>70</v>
      </c>
      <c r="H86" s="46">
        <v>49</v>
      </c>
      <c r="I86" s="112">
        <v>0</v>
      </c>
      <c r="J86" s="112">
        <v>0</v>
      </c>
      <c r="K86" s="112">
        <v>0</v>
      </c>
      <c r="L86" s="112">
        <v>0</v>
      </c>
      <c r="M86" s="5"/>
      <c r="Q86" s="53"/>
      <c r="R86" s="5"/>
    </row>
    <row r="87" spans="1:18" ht="17.25" hidden="1" customHeight="1">
      <c r="A87" s="50">
        <v>2</v>
      </c>
      <c r="B87" s="49">
        <v>3</v>
      </c>
      <c r="C87" s="49">
        <v>1</v>
      </c>
      <c r="D87" s="49">
        <v>3</v>
      </c>
      <c r="E87" s="49">
        <v>1</v>
      </c>
      <c r="F87" s="51">
        <v>3</v>
      </c>
      <c r="G87" s="66" t="s">
        <v>71</v>
      </c>
      <c r="H87" s="46">
        <v>50</v>
      </c>
      <c r="I87" s="110">
        <v>0</v>
      </c>
      <c r="J87" s="110">
        <v>0</v>
      </c>
      <c r="K87" s="110">
        <v>0</v>
      </c>
      <c r="L87" s="110">
        <v>0</v>
      </c>
      <c r="M87" s="5"/>
      <c r="Q87" s="53"/>
      <c r="R87" s="5"/>
    </row>
    <row r="88" spans="1:18" ht="12.75" hidden="1" customHeight="1">
      <c r="A88" s="50">
        <v>2</v>
      </c>
      <c r="B88" s="49">
        <v>3</v>
      </c>
      <c r="C88" s="49">
        <v>2</v>
      </c>
      <c r="D88" s="49"/>
      <c r="E88" s="49"/>
      <c r="F88" s="51"/>
      <c r="G88" s="66" t="s">
        <v>72</v>
      </c>
      <c r="H88" s="46">
        <v>51</v>
      </c>
      <c r="I88" s="108">
        <f t="shared" ref="I88:L89" si="2">I89</f>
        <v>0</v>
      </c>
      <c r="J88" s="108">
        <f t="shared" si="2"/>
        <v>0</v>
      </c>
      <c r="K88" s="108">
        <f t="shared" si="2"/>
        <v>0</v>
      </c>
      <c r="L88" s="108">
        <f t="shared" si="2"/>
        <v>0</v>
      </c>
      <c r="M88" s="5"/>
    </row>
    <row r="89" spans="1:18" ht="12" hidden="1" customHeight="1">
      <c r="A89" s="50">
        <v>2</v>
      </c>
      <c r="B89" s="49">
        <v>3</v>
      </c>
      <c r="C89" s="49">
        <v>2</v>
      </c>
      <c r="D89" s="49">
        <v>1</v>
      </c>
      <c r="E89" s="49"/>
      <c r="F89" s="51"/>
      <c r="G89" s="66" t="s">
        <v>72</v>
      </c>
      <c r="H89" s="46">
        <v>52</v>
      </c>
      <c r="I89" s="108">
        <f t="shared" si="2"/>
        <v>0</v>
      </c>
      <c r="J89" s="108">
        <f t="shared" si="2"/>
        <v>0</v>
      </c>
      <c r="K89" s="108">
        <f t="shared" si="2"/>
        <v>0</v>
      </c>
      <c r="L89" s="108">
        <f t="shared" si="2"/>
        <v>0</v>
      </c>
      <c r="M89" s="5"/>
    </row>
    <row r="90" spans="1:18" ht="15.75" hidden="1" customHeight="1">
      <c r="A90" s="50">
        <v>2</v>
      </c>
      <c r="B90" s="49">
        <v>3</v>
      </c>
      <c r="C90" s="49">
        <v>2</v>
      </c>
      <c r="D90" s="49">
        <v>1</v>
      </c>
      <c r="E90" s="49">
        <v>1</v>
      </c>
      <c r="F90" s="51"/>
      <c r="G90" s="66" t="s">
        <v>72</v>
      </c>
      <c r="H90" s="46">
        <v>53</v>
      </c>
      <c r="I90" s="108">
        <f>SUM(I91)</f>
        <v>0</v>
      </c>
      <c r="J90" s="108">
        <f>SUM(J91)</f>
        <v>0</v>
      </c>
      <c r="K90" s="108">
        <f>SUM(K91)</f>
        <v>0</v>
      </c>
      <c r="L90" s="108">
        <f>SUM(L91)</f>
        <v>0</v>
      </c>
      <c r="M90" s="5"/>
    </row>
    <row r="91" spans="1:18" ht="13.5" hidden="1" customHeight="1">
      <c r="A91" s="50">
        <v>2</v>
      </c>
      <c r="B91" s="49">
        <v>3</v>
      </c>
      <c r="C91" s="49">
        <v>2</v>
      </c>
      <c r="D91" s="49">
        <v>1</v>
      </c>
      <c r="E91" s="49">
        <v>1</v>
      </c>
      <c r="F91" s="51">
        <v>1</v>
      </c>
      <c r="G91" s="66" t="s">
        <v>72</v>
      </c>
      <c r="H91" s="46">
        <v>54</v>
      </c>
      <c r="I91" s="112">
        <v>0</v>
      </c>
      <c r="J91" s="112">
        <v>0</v>
      </c>
      <c r="K91" s="112">
        <v>0</v>
      </c>
      <c r="L91" s="112">
        <v>0</v>
      </c>
      <c r="M91" s="5"/>
    </row>
    <row r="92" spans="1:18" ht="16.5" hidden="1" customHeight="1">
      <c r="A92" s="42">
        <v>2</v>
      </c>
      <c r="B92" s="43">
        <v>4</v>
      </c>
      <c r="C92" s="43"/>
      <c r="D92" s="43"/>
      <c r="E92" s="43"/>
      <c r="F92" s="45"/>
      <c r="G92" s="159" t="s">
        <v>73</v>
      </c>
      <c r="H92" s="46">
        <v>55</v>
      </c>
      <c r="I92" s="108">
        <f t="shared" ref="I92:L94" si="3">I93</f>
        <v>0</v>
      </c>
      <c r="J92" s="131">
        <f t="shared" si="3"/>
        <v>0</v>
      </c>
      <c r="K92" s="109">
        <f t="shared" si="3"/>
        <v>0</v>
      </c>
      <c r="L92" s="109">
        <f t="shared" si="3"/>
        <v>0</v>
      </c>
      <c r="M92" s="5"/>
    </row>
    <row r="93" spans="1:18" ht="15.75" hidden="1" customHeight="1">
      <c r="A93" s="60">
        <v>2</v>
      </c>
      <c r="B93" s="61">
        <v>4</v>
      </c>
      <c r="C93" s="61">
        <v>1</v>
      </c>
      <c r="D93" s="61"/>
      <c r="E93" s="61"/>
      <c r="F93" s="62"/>
      <c r="G93" s="59" t="s">
        <v>74</v>
      </c>
      <c r="H93" s="46">
        <v>56</v>
      </c>
      <c r="I93" s="108">
        <f t="shared" si="3"/>
        <v>0</v>
      </c>
      <c r="J93" s="131">
        <f t="shared" si="3"/>
        <v>0</v>
      </c>
      <c r="K93" s="109">
        <f t="shared" si="3"/>
        <v>0</v>
      </c>
      <c r="L93" s="109">
        <f t="shared" si="3"/>
        <v>0</v>
      </c>
      <c r="M93" s="5"/>
    </row>
    <row r="94" spans="1:18" ht="17.25" hidden="1" customHeight="1">
      <c r="A94" s="60">
        <v>2</v>
      </c>
      <c r="B94" s="61">
        <v>4</v>
      </c>
      <c r="C94" s="61">
        <v>1</v>
      </c>
      <c r="D94" s="61">
        <v>1</v>
      </c>
      <c r="E94" s="61"/>
      <c r="F94" s="62"/>
      <c r="G94" s="59" t="s">
        <v>74</v>
      </c>
      <c r="H94" s="46">
        <v>57</v>
      </c>
      <c r="I94" s="108">
        <f t="shared" si="3"/>
        <v>0</v>
      </c>
      <c r="J94" s="131">
        <f t="shared" si="3"/>
        <v>0</v>
      </c>
      <c r="K94" s="109">
        <f t="shared" si="3"/>
        <v>0</v>
      </c>
      <c r="L94" s="109">
        <f t="shared" si="3"/>
        <v>0</v>
      </c>
      <c r="M94" s="5"/>
    </row>
    <row r="95" spans="1:18" ht="18" hidden="1" customHeight="1">
      <c r="A95" s="60">
        <v>2</v>
      </c>
      <c r="B95" s="61">
        <v>4</v>
      </c>
      <c r="C95" s="61">
        <v>1</v>
      </c>
      <c r="D95" s="61">
        <v>1</v>
      </c>
      <c r="E95" s="61">
        <v>1</v>
      </c>
      <c r="F95" s="62"/>
      <c r="G95" s="59" t="s">
        <v>74</v>
      </c>
      <c r="H95" s="46">
        <v>58</v>
      </c>
      <c r="I95" s="108">
        <f>SUM(I96:I98)</f>
        <v>0</v>
      </c>
      <c r="J95" s="131">
        <f>SUM(J96:J98)</f>
        <v>0</v>
      </c>
      <c r="K95" s="109">
        <f>SUM(K96:K98)</f>
        <v>0</v>
      </c>
      <c r="L95" s="109">
        <f>SUM(L96:L98)</f>
        <v>0</v>
      </c>
      <c r="M95" s="5"/>
    </row>
    <row r="96" spans="1:18" ht="14.25" hidden="1" customHeight="1">
      <c r="A96" s="60">
        <v>2</v>
      </c>
      <c r="B96" s="61">
        <v>4</v>
      </c>
      <c r="C96" s="61">
        <v>1</v>
      </c>
      <c r="D96" s="61">
        <v>1</v>
      </c>
      <c r="E96" s="61">
        <v>1</v>
      </c>
      <c r="F96" s="62">
        <v>1</v>
      </c>
      <c r="G96" s="59" t="s">
        <v>75</v>
      </c>
      <c r="H96" s="46">
        <v>59</v>
      </c>
      <c r="I96" s="112">
        <v>0</v>
      </c>
      <c r="J96" s="112">
        <v>0</v>
      </c>
      <c r="K96" s="112">
        <v>0</v>
      </c>
      <c r="L96" s="112">
        <v>0</v>
      </c>
      <c r="M96" s="5"/>
    </row>
    <row r="97" spans="1:13" ht="13.5" hidden="1" customHeight="1">
      <c r="A97" s="60">
        <v>2</v>
      </c>
      <c r="B97" s="60">
        <v>4</v>
      </c>
      <c r="C97" s="60">
        <v>1</v>
      </c>
      <c r="D97" s="61">
        <v>1</v>
      </c>
      <c r="E97" s="61">
        <v>1</v>
      </c>
      <c r="F97" s="68">
        <v>2</v>
      </c>
      <c r="G97" s="52" t="s">
        <v>76</v>
      </c>
      <c r="H97" s="46">
        <v>60</v>
      </c>
      <c r="I97" s="112">
        <v>0</v>
      </c>
      <c r="J97" s="112">
        <v>0</v>
      </c>
      <c r="K97" s="112">
        <v>0</v>
      </c>
      <c r="L97" s="112">
        <v>0</v>
      </c>
      <c r="M97" s="5"/>
    </row>
    <row r="98" spans="1:13" hidden="1">
      <c r="A98" s="60">
        <v>2</v>
      </c>
      <c r="B98" s="61">
        <v>4</v>
      </c>
      <c r="C98" s="60">
        <v>1</v>
      </c>
      <c r="D98" s="61">
        <v>1</v>
      </c>
      <c r="E98" s="61">
        <v>1</v>
      </c>
      <c r="F98" s="68">
        <v>3</v>
      </c>
      <c r="G98" s="52" t="s">
        <v>77</v>
      </c>
      <c r="H98" s="46">
        <v>61</v>
      </c>
      <c r="I98" s="112">
        <v>0</v>
      </c>
      <c r="J98" s="112">
        <v>0</v>
      </c>
      <c r="K98" s="112">
        <v>0</v>
      </c>
      <c r="L98" s="112">
        <v>0</v>
      </c>
    </row>
    <row r="99" spans="1:13" hidden="1">
      <c r="A99" s="42">
        <v>2</v>
      </c>
      <c r="B99" s="43">
        <v>5</v>
      </c>
      <c r="C99" s="42"/>
      <c r="D99" s="43"/>
      <c r="E99" s="43"/>
      <c r="F99" s="69"/>
      <c r="G99" s="160" t="s">
        <v>78</v>
      </c>
      <c r="H99" s="46">
        <v>62</v>
      </c>
      <c r="I99" s="108">
        <f>SUM(I100+I105+I110)</f>
        <v>0</v>
      </c>
      <c r="J99" s="131">
        <f>SUM(J100+J105+J110)</f>
        <v>0</v>
      </c>
      <c r="K99" s="109">
        <f>SUM(K100+K105+K110)</f>
        <v>0</v>
      </c>
      <c r="L99" s="109">
        <f>SUM(L100+L105+L110)</f>
        <v>0</v>
      </c>
    </row>
    <row r="100" spans="1:13" hidden="1">
      <c r="A100" s="50">
        <v>2</v>
      </c>
      <c r="B100" s="49">
        <v>5</v>
      </c>
      <c r="C100" s="50">
        <v>1</v>
      </c>
      <c r="D100" s="49"/>
      <c r="E100" s="49"/>
      <c r="F100" s="70"/>
      <c r="G100" s="157" t="s">
        <v>79</v>
      </c>
      <c r="H100" s="46">
        <v>63</v>
      </c>
      <c r="I100" s="117">
        <f t="shared" ref="I100:L101" si="4">I101</f>
        <v>0</v>
      </c>
      <c r="J100" s="118">
        <f t="shared" si="4"/>
        <v>0</v>
      </c>
      <c r="K100" s="119">
        <f t="shared" si="4"/>
        <v>0</v>
      </c>
      <c r="L100" s="119">
        <f t="shared" si="4"/>
        <v>0</v>
      </c>
    </row>
    <row r="101" spans="1:13" hidden="1">
      <c r="A101" s="60">
        <v>2</v>
      </c>
      <c r="B101" s="61">
        <v>5</v>
      </c>
      <c r="C101" s="60">
        <v>1</v>
      </c>
      <c r="D101" s="61">
        <v>1</v>
      </c>
      <c r="E101" s="61"/>
      <c r="F101" s="68"/>
      <c r="G101" s="155" t="s">
        <v>79</v>
      </c>
      <c r="H101" s="46">
        <v>64</v>
      </c>
      <c r="I101" s="108">
        <f t="shared" si="4"/>
        <v>0</v>
      </c>
      <c r="J101" s="131">
        <f t="shared" si="4"/>
        <v>0</v>
      </c>
      <c r="K101" s="109">
        <f t="shared" si="4"/>
        <v>0</v>
      </c>
      <c r="L101" s="109">
        <f t="shared" si="4"/>
        <v>0</v>
      </c>
    </row>
    <row r="102" spans="1:13" hidden="1">
      <c r="A102" s="60">
        <v>2</v>
      </c>
      <c r="B102" s="61">
        <v>5</v>
      </c>
      <c r="C102" s="60">
        <v>1</v>
      </c>
      <c r="D102" s="61">
        <v>1</v>
      </c>
      <c r="E102" s="61">
        <v>1</v>
      </c>
      <c r="F102" s="68"/>
      <c r="G102" s="155" t="s">
        <v>79</v>
      </c>
      <c r="H102" s="46">
        <v>65</v>
      </c>
      <c r="I102" s="108">
        <f>SUM(I103:I104)</f>
        <v>0</v>
      </c>
      <c r="J102" s="131">
        <f>SUM(J103:J104)</f>
        <v>0</v>
      </c>
      <c r="K102" s="109">
        <f>SUM(K103:K104)</f>
        <v>0</v>
      </c>
      <c r="L102" s="109">
        <f>SUM(L103:L104)</f>
        <v>0</v>
      </c>
    </row>
    <row r="103" spans="1:13" ht="25.5" hidden="1" customHeight="1">
      <c r="A103" s="60">
        <v>2</v>
      </c>
      <c r="B103" s="61">
        <v>5</v>
      </c>
      <c r="C103" s="60">
        <v>1</v>
      </c>
      <c r="D103" s="61">
        <v>1</v>
      </c>
      <c r="E103" s="61">
        <v>1</v>
      </c>
      <c r="F103" s="68">
        <v>1</v>
      </c>
      <c r="G103" s="155" t="s">
        <v>220</v>
      </c>
      <c r="H103" s="46">
        <v>66</v>
      </c>
      <c r="I103" s="112">
        <v>0</v>
      </c>
      <c r="J103" s="112">
        <v>0</v>
      </c>
      <c r="K103" s="112">
        <v>0</v>
      </c>
      <c r="L103" s="112">
        <v>0</v>
      </c>
      <c r="M103" s="5"/>
    </row>
    <row r="104" spans="1:13" ht="15.75" hidden="1" customHeight="1">
      <c r="A104" s="60">
        <v>2</v>
      </c>
      <c r="B104" s="61">
        <v>5</v>
      </c>
      <c r="C104" s="60">
        <v>1</v>
      </c>
      <c r="D104" s="61">
        <v>1</v>
      </c>
      <c r="E104" s="61">
        <v>1</v>
      </c>
      <c r="F104" s="68">
        <v>2</v>
      </c>
      <c r="G104" s="155" t="s">
        <v>80</v>
      </c>
      <c r="H104" s="46">
        <v>67</v>
      </c>
      <c r="I104" s="112">
        <v>0</v>
      </c>
      <c r="J104" s="112">
        <v>0</v>
      </c>
      <c r="K104" s="112">
        <v>0</v>
      </c>
      <c r="L104" s="112">
        <v>0</v>
      </c>
      <c r="M104" s="5"/>
    </row>
    <row r="105" spans="1:13" ht="12" hidden="1" customHeight="1">
      <c r="A105" s="60">
        <v>2</v>
      </c>
      <c r="B105" s="61">
        <v>5</v>
      </c>
      <c r="C105" s="60">
        <v>2</v>
      </c>
      <c r="D105" s="61"/>
      <c r="E105" s="61"/>
      <c r="F105" s="68"/>
      <c r="G105" s="155" t="s">
        <v>81</v>
      </c>
      <c r="H105" s="46">
        <v>68</v>
      </c>
      <c r="I105" s="108">
        <f t="shared" ref="I105:L106" si="5">I106</f>
        <v>0</v>
      </c>
      <c r="J105" s="131">
        <f t="shared" si="5"/>
        <v>0</v>
      </c>
      <c r="K105" s="109">
        <f t="shared" si="5"/>
        <v>0</v>
      </c>
      <c r="L105" s="108">
        <f t="shared" si="5"/>
        <v>0</v>
      </c>
      <c r="M105" s="5"/>
    </row>
    <row r="106" spans="1:13" ht="15.75" hidden="1" customHeight="1">
      <c r="A106" s="59">
        <v>2</v>
      </c>
      <c r="B106" s="60">
        <v>5</v>
      </c>
      <c r="C106" s="61">
        <v>2</v>
      </c>
      <c r="D106" s="52">
        <v>1</v>
      </c>
      <c r="E106" s="60"/>
      <c r="F106" s="68"/>
      <c r="G106" s="155" t="s">
        <v>81</v>
      </c>
      <c r="H106" s="46">
        <v>69</v>
      </c>
      <c r="I106" s="108">
        <f t="shared" si="5"/>
        <v>0</v>
      </c>
      <c r="J106" s="131">
        <f t="shared" si="5"/>
        <v>0</v>
      </c>
      <c r="K106" s="109">
        <f t="shared" si="5"/>
        <v>0</v>
      </c>
      <c r="L106" s="108">
        <f t="shared" si="5"/>
        <v>0</v>
      </c>
      <c r="M106" s="5"/>
    </row>
    <row r="107" spans="1:13" ht="15" hidden="1" customHeight="1">
      <c r="A107" s="59">
        <v>2</v>
      </c>
      <c r="B107" s="60">
        <v>5</v>
      </c>
      <c r="C107" s="61">
        <v>2</v>
      </c>
      <c r="D107" s="52">
        <v>1</v>
      </c>
      <c r="E107" s="60">
        <v>1</v>
      </c>
      <c r="F107" s="68"/>
      <c r="G107" s="155" t="s">
        <v>81</v>
      </c>
      <c r="H107" s="46">
        <v>70</v>
      </c>
      <c r="I107" s="108">
        <f>SUM(I108:I109)</f>
        <v>0</v>
      </c>
      <c r="J107" s="131">
        <f>SUM(J108:J109)</f>
        <v>0</v>
      </c>
      <c r="K107" s="109">
        <f>SUM(K108:K109)</f>
        <v>0</v>
      </c>
      <c r="L107" s="108">
        <f>SUM(L108:L109)</f>
        <v>0</v>
      </c>
      <c r="M107" s="5"/>
    </row>
    <row r="108" spans="1:13" ht="25.5" hidden="1" customHeight="1">
      <c r="A108" s="59">
        <v>2</v>
      </c>
      <c r="B108" s="60">
        <v>5</v>
      </c>
      <c r="C108" s="61">
        <v>2</v>
      </c>
      <c r="D108" s="52">
        <v>1</v>
      </c>
      <c r="E108" s="60">
        <v>1</v>
      </c>
      <c r="F108" s="68">
        <v>1</v>
      </c>
      <c r="G108" s="155" t="s">
        <v>221</v>
      </c>
      <c r="H108" s="46">
        <v>71</v>
      </c>
      <c r="I108" s="112">
        <v>0</v>
      </c>
      <c r="J108" s="112">
        <v>0</v>
      </c>
      <c r="K108" s="112">
        <v>0</v>
      </c>
      <c r="L108" s="112">
        <v>0</v>
      </c>
      <c r="M108" s="5"/>
    </row>
    <row r="109" spans="1:13" ht="25.5" hidden="1" customHeight="1">
      <c r="A109" s="59">
        <v>2</v>
      </c>
      <c r="B109" s="60">
        <v>5</v>
      </c>
      <c r="C109" s="61">
        <v>2</v>
      </c>
      <c r="D109" s="52">
        <v>1</v>
      </c>
      <c r="E109" s="60">
        <v>1</v>
      </c>
      <c r="F109" s="68">
        <v>2</v>
      </c>
      <c r="G109" s="155" t="s">
        <v>82</v>
      </c>
      <c r="H109" s="46">
        <v>72</v>
      </c>
      <c r="I109" s="112">
        <v>0</v>
      </c>
      <c r="J109" s="112">
        <v>0</v>
      </c>
      <c r="K109" s="112">
        <v>0</v>
      </c>
      <c r="L109" s="112">
        <v>0</v>
      </c>
      <c r="M109" s="5"/>
    </row>
    <row r="110" spans="1:13" ht="28.5" hidden="1" customHeight="1">
      <c r="A110" s="59">
        <v>2</v>
      </c>
      <c r="B110" s="60">
        <v>5</v>
      </c>
      <c r="C110" s="61">
        <v>3</v>
      </c>
      <c r="D110" s="52"/>
      <c r="E110" s="60"/>
      <c r="F110" s="68"/>
      <c r="G110" s="155" t="s">
        <v>83</v>
      </c>
      <c r="H110" s="46">
        <v>73</v>
      </c>
      <c r="I110" s="108">
        <f>I111+I117</f>
        <v>0</v>
      </c>
      <c r="J110" s="108">
        <f>J111+J117</f>
        <v>0</v>
      </c>
      <c r="K110" s="108">
        <f>K111+K117</f>
        <v>0</v>
      </c>
      <c r="L110" s="108">
        <f>L111+L117</f>
        <v>0</v>
      </c>
      <c r="M110" s="5"/>
    </row>
    <row r="111" spans="1:13" ht="41.25" hidden="1" customHeight="1">
      <c r="A111" s="59">
        <v>2</v>
      </c>
      <c r="B111" s="60">
        <v>5</v>
      </c>
      <c r="C111" s="61">
        <v>3</v>
      </c>
      <c r="D111" s="52">
        <v>1</v>
      </c>
      <c r="E111" s="60"/>
      <c r="F111" s="68"/>
      <c r="G111" s="52" t="s">
        <v>222</v>
      </c>
      <c r="H111" s="46">
        <v>74</v>
      </c>
      <c r="I111" s="108">
        <f>I112</f>
        <v>0</v>
      </c>
      <c r="J111" s="131">
        <f>J112</f>
        <v>0</v>
      </c>
      <c r="K111" s="109">
        <f>K112</f>
        <v>0</v>
      </c>
      <c r="L111" s="108">
        <f>L112</f>
        <v>0</v>
      </c>
      <c r="M111" s="5"/>
    </row>
    <row r="112" spans="1:13" ht="39.75" hidden="1" customHeight="1">
      <c r="A112" s="72">
        <v>2</v>
      </c>
      <c r="B112" s="73">
        <v>5</v>
      </c>
      <c r="C112" s="74">
        <v>3</v>
      </c>
      <c r="D112" s="71">
        <v>1</v>
      </c>
      <c r="E112" s="73">
        <v>1</v>
      </c>
      <c r="F112" s="75"/>
      <c r="G112" s="71" t="s">
        <v>222</v>
      </c>
      <c r="H112" s="46">
        <v>75</v>
      </c>
      <c r="I112" s="113">
        <f>SUM(I113:I116)</f>
        <v>0</v>
      </c>
      <c r="J112" s="113">
        <f>SUM(J113:J116)</f>
        <v>0</v>
      </c>
      <c r="K112" s="113">
        <f>SUM(K113:K116)</f>
        <v>0</v>
      </c>
      <c r="L112" s="113">
        <f>SUM(L113:L116)</f>
        <v>0</v>
      </c>
      <c r="M112" s="5"/>
    </row>
    <row r="113" spans="1:13" ht="41.25" hidden="1" customHeight="1">
      <c r="A113" s="59">
        <v>2</v>
      </c>
      <c r="B113" s="60">
        <v>5</v>
      </c>
      <c r="C113" s="61">
        <v>3</v>
      </c>
      <c r="D113" s="52">
        <v>1</v>
      </c>
      <c r="E113" s="60">
        <v>1</v>
      </c>
      <c r="F113" s="68">
        <v>1</v>
      </c>
      <c r="G113" s="52" t="s">
        <v>222</v>
      </c>
      <c r="H113" s="46">
        <v>76</v>
      </c>
      <c r="I113" s="112">
        <v>0</v>
      </c>
      <c r="J113" s="112">
        <v>0</v>
      </c>
      <c r="K113" s="112">
        <v>0</v>
      </c>
      <c r="L113" s="112">
        <v>0</v>
      </c>
      <c r="M113" s="5"/>
    </row>
    <row r="114" spans="1:13" ht="38.25" hidden="1" customHeight="1">
      <c r="A114" s="72">
        <v>2</v>
      </c>
      <c r="B114" s="73">
        <v>5</v>
      </c>
      <c r="C114" s="74">
        <v>3</v>
      </c>
      <c r="D114" s="71">
        <v>1</v>
      </c>
      <c r="E114" s="73">
        <v>1</v>
      </c>
      <c r="F114" s="75">
        <v>2</v>
      </c>
      <c r="G114" s="71" t="s">
        <v>223</v>
      </c>
      <c r="H114" s="46">
        <v>77</v>
      </c>
      <c r="I114" s="112">
        <v>0</v>
      </c>
      <c r="J114" s="112">
        <v>0</v>
      </c>
      <c r="K114" s="112">
        <v>0</v>
      </c>
      <c r="L114" s="112">
        <v>0</v>
      </c>
      <c r="M114" s="5"/>
    </row>
    <row r="115" spans="1:13" ht="40.5" hidden="1" customHeight="1">
      <c r="A115" s="72">
        <v>2</v>
      </c>
      <c r="B115" s="73">
        <v>5</v>
      </c>
      <c r="C115" s="74">
        <v>3</v>
      </c>
      <c r="D115" s="71">
        <v>1</v>
      </c>
      <c r="E115" s="73">
        <v>1</v>
      </c>
      <c r="F115" s="75">
        <v>3</v>
      </c>
      <c r="G115" s="71" t="s">
        <v>224</v>
      </c>
      <c r="H115" s="46">
        <v>78</v>
      </c>
      <c r="I115" s="130">
        <v>0</v>
      </c>
      <c r="J115" s="130">
        <v>0</v>
      </c>
      <c r="K115" s="130">
        <v>0</v>
      </c>
      <c r="L115" s="130">
        <v>0</v>
      </c>
      <c r="M115" s="5"/>
    </row>
    <row r="116" spans="1:13" ht="26.25" hidden="1" customHeight="1">
      <c r="A116" s="72">
        <v>2</v>
      </c>
      <c r="B116" s="73">
        <v>5</v>
      </c>
      <c r="C116" s="74">
        <v>3</v>
      </c>
      <c r="D116" s="71">
        <v>1</v>
      </c>
      <c r="E116" s="73">
        <v>1</v>
      </c>
      <c r="F116" s="75">
        <v>4</v>
      </c>
      <c r="G116" s="71" t="s">
        <v>225</v>
      </c>
      <c r="H116" s="46">
        <v>79</v>
      </c>
      <c r="I116" s="111">
        <v>0</v>
      </c>
      <c r="J116" s="111">
        <v>0</v>
      </c>
      <c r="K116" s="111">
        <v>0</v>
      </c>
      <c r="L116" s="111">
        <v>0</v>
      </c>
      <c r="M116" s="5"/>
    </row>
    <row r="117" spans="1:13" ht="27.75" hidden="1" customHeight="1">
      <c r="A117" s="72">
        <v>2</v>
      </c>
      <c r="B117" s="73">
        <v>5</v>
      </c>
      <c r="C117" s="74">
        <v>3</v>
      </c>
      <c r="D117" s="71">
        <v>2</v>
      </c>
      <c r="E117" s="73"/>
      <c r="F117" s="75"/>
      <c r="G117" s="71" t="s">
        <v>84</v>
      </c>
      <c r="H117" s="46">
        <v>80</v>
      </c>
      <c r="I117" s="113">
        <f>I118</f>
        <v>0</v>
      </c>
      <c r="J117" s="113">
        <f>J118</f>
        <v>0</v>
      </c>
      <c r="K117" s="113">
        <f>K118</f>
        <v>0</v>
      </c>
      <c r="L117" s="113">
        <f>L118</f>
        <v>0</v>
      </c>
      <c r="M117" s="5"/>
    </row>
    <row r="118" spans="1:13" ht="25.5" hidden="1" customHeight="1">
      <c r="A118" s="72">
        <v>2</v>
      </c>
      <c r="B118" s="73">
        <v>5</v>
      </c>
      <c r="C118" s="74">
        <v>3</v>
      </c>
      <c r="D118" s="71">
        <v>2</v>
      </c>
      <c r="E118" s="73">
        <v>1</v>
      </c>
      <c r="F118" s="75"/>
      <c r="G118" s="71" t="s">
        <v>84</v>
      </c>
      <c r="H118" s="46">
        <v>81</v>
      </c>
      <c r="I118" s="109">
        <f>SUM(I119:I122)</f>
        <v>0</v>
      </c>
      <c r="J118" s="109">
        <f>SUM(J119:J122)</f>
        <v>0</v>
      </c>
      <c r="K118" s="109">
        <f>SUM(K119:K122)</f>
        <v>0</v>
      </c>
      <c r="L118" s="109">
        <f>SUM(L119:L122)</f>
        <v>0</v>
      </c>
      <c r="M118" s="5"/>
    </row>
    <row r="119" spans="1:13" ht="30" hidden="1" customHeight="1">
      <c r="A119" s="72">
        <v>2</v>
      </c>
      <c r="B119" s="73">
        <v>5</v>
      </c>
      <c r="C119" s="74">
        <v>3</v>
      </c>
      <c r="D119" s="71">
        <v>2</v>
      </c>
      <c r="E119" s="73">
        <v>1</v>
      </c>
      <c r="F119" s="75">
        <v>1</v>
      </c>
      <c r="G119" s="71" t="s">
        <v>84</v>
      </c>
      <c r="H119" s="46">
        <v>82</v>
      </c>
      <c r="I119" s="112">
        <v>0</v>
      </c>
      <c r="J119" s="112">
        <v>0</v>
      </c>
      <c r="K119" s="112">
        <v>0</v>
      </c>
      <c r="L119" s="112">
        <v>0</v>
      </c>
      <c r="M119" s="5"/>
    </row>
    <row r="120" spans="1:13" ht="32.25" hidden="1" customHeight="1">
      <c r="A120" s="72">
        <v>2</v>
      </c>
      <c r="B120" s="73">
        <v>5</v>
      </c>
      <c r="C120" s="74">
        <v>3</v>
      </c>
      <c r="D120" s="71">
        <v>2</v>
      </c>
      <c r="E120" s="73">
        <v>1</v>
      </c>
      <c r="F120" s="75">
        <v>2</v>
      </c>
      <c r="G120" s="71" t="s">
        <v>226</v>
      </c>
      <c r="H120" s="46">
        <v>83</v>
      </c>
      <c r="I120" s="112">
        <v>0</v>
      </c>
      <c r="J120" s="112">
        <v>0</v>
      </c>
      <c r="K120" s="112">
        <v>0</v>
      </c>
      <c r="L120" s="112">
        <v>0</v>
      </c>
      <c r="M120" s="5"/>
    </row>
    <row r="121" spans="1:13" ht="27" hidden="1" customHeight="1">
      <c r="A121" s="72">
        <v>2</v>
      </c>
      <c r="B121" s="73">
        <v>5</v>
      </c>
      <c r="C121" s="74">
        <v>3</v>
      </c>
      <c r="D121" s="71">
        <v>2</v>
      </c>
      <c r="E121" s="73">
        <v>1</v>
      </c>
      <c r="F121" s="75">
        <v>3</v>
      </c>
      <c r="G121" s="71" t="s">
        <v>227</v>
      </c>
      <c r="H121" s="46">
        <v>84</v>
      </c>
      <c r="I121" s="112">
        <v>0</v>
      </c>
      <c r="J121" s="112">
        <v>0</v>
      </c>
      <c r="K121" s="112">
        <v>0</v>
      </c>
      <c r="L121" s="112">
        <v>0</v>
      </c>
      <c r="M121" s="5"/>
    </row>
    <row r="122" spans="1:13" ht="27" hidden="1" customHeight="1">
      <c r="A122" s="72">
        <v>2</v>
      </c>
      <c r="B122" s="73">
        <v>5</v>
      </c>
      <c r="C122" s="74">
        <v>3</v>
      </c>
      <c r="D122" s="71">
        <v>2</v>
      </c>
      <c r="E122" s="73">
        <v>1</v>
      </c>
      <c r="F122" s="75">
        <v>4</v>
      </c>
      <c r="G122" s="71" t="s">
        <v>228</v>
      </c>
      <c r="H122" s="46">
        <v>85</v>
      </c>
      <c r="I122" s="112">
        <v>0</v>
      </c>
      <c r="J122" s="112">
        <v>0</v>
      </c>
      <c r="K122" s="112">
        <v>0</v>
      </c>
      <c r="L122" s="112">
        <v>0</v>
      </c>
      <c r="M122" s="5"/>
    </row>
    <row r="123" spans="1:13" ht="16.5" hidden="1" customHeight="1">
      <c r="A123" s="67">
        <v>2</v>
      </c>
      <c r="B123" s="42">
        <v>6</v>
      </c>
      <c r="C123" s="43"/>
      <c r="D123" s="44"/>
      <c r="E123" s="42"/>
      <c r="F123" s="69"/>
      <c r="G123" s="161" t="s">
        <v>85</v>
      </c>
      <c r="H123" s="46">
        <v>86</v>
      </c>
      <c r="I123" s="108">
        <f>SUM(I124+I129+I133+I137+I141+I145)</f>
        <v>0</v>
      </c>
      <c r="J123" s="108">
        <f>SUM(J124+J129+J133+J137+J141+J145)</f>
        <v>0</v>
      </c>
      <c r="K123" s="108">
        <f>SUM(K124+K129+K133+K137+K141+K145)</f>
        <v>0</v>
      </c>
      <c r="L123" s="108">
        <f>SUM(L124+L129+L133+L137+L141+L145)</f>
        <v>0</v>
      </c>
      <c r="M123" s="5"/>
    </row>
    <row r="124" spans="1:13" ht="14.25" hidden="1" customHeight="1">
      <c r="A124" s="72">
        <v>2</v>
      </c>
      <c r="B124" s="73">
        <v>6</v>
      </c>
      <c r="C124" s="74">
        <v>1</v>
      </c>
      <c r="D124" s="71"/>
      <c r="E124" s="73"/>
      <c r="F124" s="75"/>
      <c r="G124" s="71" t="s">
        <v>86</v>
      </c>
      <c r="H124" s="46">
        <v>87</v>
      </c>
      <c r="I124" s="113">
        <f t="shared" ref="I124:L125" si="6">I125</f>
        <v>0</v>
      </c>
      <c r="J124" s="120">
        <f t="shared" si="6"/>
        <v>0</v>
      </c>
      <c r="K124" s="121">
        <f t="shared" si="6"/>
        <v>0</v>
      </c>
      <c r="L124" s="113">
        <f t="shared" si="6"/>
        <v>0</v>
      </c>
      <c r="M124" s="5"/>
    </row>
    <row r="125" spans="1:13" ht="14.25" hidden="1" customHeight="1">
      <c r="A125" s="59">
        <v>2</v>
      </c>
      <c r="B125" s="60">
        <v>6</v>
      </c>
      <c r="C125" s="61">
        <v>1</v>
      </c>
      <c r="D125" s="52">
        <v>1</v>
      </c>
      <c r="E125" s="60"/>
      <c r="F125" s="68"/>
      <c r="G125" s="52" t="s">
        <v>86</v>
      </c>
      <c r="H125" s="46">
        <v>88</v>
      </c>
      <c r="I125" s="108">
        <f t="shared" si="6"/>
        <v>0</v>
      </c>
      <c r="J125" s="131">
        <f t="shared" si="6"/>
        <v>0</v>
      </c>
      <c r="K125" s="109">
        <f t="shared" si="6"/>
        <v>0</v>
      </c>
      <c r="L125" s="108">
        <f t="shared" si="6"/>
        <v>0</v>
      </c>
      <c r="M125" s="5"/>
    </row>
    <row r="126" spans="1:13" hidden="1">
      <c r="A126" s="59">
        <v>2</v>
      </c>
      <c r="B126" s="60">
        <v>6</v>
      </c>
      <c r="C126" s="61">
        <v>1</v>
      </c>
      <c r="D126" s="52">
        <v>1</v>
      </c>
      <c r="E126" s="60">
        <v>1</v>
      </c>
      <c r="F126" s="68"/>
      <c r="G126" s="52" t="s">
        <v>86</v>
      </c>
      <c r="H126" s="46">
        <v>89</v>
      </c>
      <c r="I126" s="108">
        <f>SUM(I127:I128)</f>
        <v>0</v>
      </c>
      <c r="J126" s="131">
        <f>SUM(J127:J128)</f>
        <v>0</v>
      </c>
      <c r="K126" s="109">
        <f>SUM(K127:K128)</f>
        <v>0</v>
      </c>
      <c r="L126" s="108">
        <f>SUM(L127:L128)</f>
        <v>0</v>
      </c>
    </row>
    <row r="127" spans="1:13" ht="13.5" hidden="1" customHeight="1">
      <c r="A127" s="59">
        <v>2</v>
      </c>
      <c r="B127" s="60">
        <v>6</v>
      </c>
      <c r="C127" s="61">
        <v>1</v>
      </c>
      <c r="D127" s="52">
        <v>1</v>
      </c>
      <c r="E127" s="60">
        <v>1</v>
      </c>
      <c r="F127" s="68">
        <v>1</v>
      </c>
      <c r="G127" s="52" t="s">
        <v>87</v>
      </c>
      <c r="H127" s="46">
        <v>90</v>
      </c>
      <c r="I127" s="112">
        <v>0</v>
      </c>
      <c r="J127" s="112">
        <v>0</v>
      </c>
      <c r="K127" s="112">
        <v>0</v>
      </c>
      <c r="L127" s="112">
        <v>0</v>
      </c>
      <c r="M127" s="5"/>
    </row>
    <row r="128" spans="1:13" hidden="1">
      <c r="A128" s="66">
        <v>2</v>
      </c>
      <c r="B128" s="50">
        <v>6</v>
      </c>
      <c r="C128" s="49">
        <v>1</v>
      </c>
      <c r="D128" s="56">
        <v>1</v>
      </c>
      <c r="E128" s="50">
        <v>1</v>
      </c>
      <c r="F128" s="70">
        <v>2</v>
      </c>
      <c r="G128" s="56" t="s">
        <v>88</v>
      </c>
      <c r="H128" s="46">
        <v>91</v>
      </c>
      <c r="I128" s="110">
        <v>0</v>
      </c>
      <c r="J128" s="110">
        <v>0</v>
      </c>
      <c r="K128" s="110">
        <v>0</v>
      </c>
      <c r="L128" s="110">
        <v>0</v>
      </c>
    </row>
    <row r="129" spans="1:13" ht="25.5" hidden="1" customHeight="1">
      <c r="A129" s="59">
        <v>2</v>
      </c>
      <c r="B129" s="60">
        <v>6</v>
      </c>
      <c r="C129" s="61">
        <v>2</v>
      </c>
      <c r="D129" s="52"/>
      <c r="E129" s="60"/>
      <c r="F129" s="68"/>
      <c r="G129" s="52" t="s">
        <v>89</v>
      </c>
      <c r="H129" s="46">
        <v>92</v>
      </c>
      <c r="I129" s="108">
        <f t="shared" ref="I129:L131" si="7">I130</f>
        <v>0</v>
      </c>
      <c r="J129" s="131">
        <f t="shared" si="7"/>
        <v>0</v>
      </c>
      <c r="K129" s="109">
        <f t="shared" si="7"/>
        <v>0</v>
      </c>
      <c r="L129" s="108">
        <f t="shared" si="7"/>
        <v>0</v>
      </c>
      <c r="M129" s="5"/>
    </row>
    <row r="130" spans="1:13" ht="14.25" hidden="1" customHeight="1">
      <c r="A130" s="59">
        <v>2</v>
      </c>
      <c r="B130" s="60">
        <v>6</v>
      </c>
      <c r="C130" s="61">
        <v>2</v>
      </c>
      <c r="D130" s="52">
        <v>1</v>
      </c>
      <c r="E130" s="60"/>
      <c r="F130" s="68"/>
      <c r="G130" s="52" t="s">
        <v>89</v>
      </c>
      <c r="H130" s="46">
        <v>93</v>
      </c>
      <c r="I130" s="108">
        <f t="shared" si="7"/>
        <v>0</v>
      </c>
      <c r="J130" s="131">
        <f t="shared" si="7"/>
        <v>0</v>
      </c>
      <c r="K130" s="109">
        <f t="shared" si="7"/>
        <v>0</v>
      </c>
      <c r="L130" s="108">
        <f t="shared" si="7"/>
        <v>0</v>
      </c>
      <c r="M130" s="5"/>
    </row>
    <row r="131" spans="1:13" ht="14.25" hidden="1" customHeight="1">
      <c r="A131" s="59">
        <v>2</v>
      </c>
      <c r="B131" s="60">
        <v>6</v>
      </c>
      <c r="C131" s="61">
        <v>2</v>
      </c>
      <c r="D131" s="52">
        <v>1</v>
      </c>
      <c r="E131" s="60">
        <v>1</v>
      </c>
      <c r="F131" s="68"/>
      <c r="G131" s="52" t="s">
        <v>89</v>
      </c>
      <c r="H131" s="46">
        <v>94</v>
      </c>
      <c r="I131" s="138">
        <f t="shared" si="7"/>
        <v>0</v>
      </c>
      <c r="J131" s="122">
        <f t="shared" si="7"/>
        <v>0</v>
      </c>
      <c r="K131" s="123">
        <f t="shared" si="7"/>
        <v>0</v>
      </c>
      <c r="L131" s="138">
        <f t="shared" si="7"/>
        <v>0</v>
      </c>
      <c r="M131" s="5"/>
    </row>
    <row r="132" spans="1:13" ht="25.5" hidden="1" customHeight="1">
      <c r="A132" s="59">
        <v>2</v>
      </c>
      <c r="B132" s="60">
        <v>6</v>
      </c>
      <c r="C132" s="61">
        <v>2</v>
      </c>
      <c r="D132" s="52">
        <v>1</v>
      </c>
      <c r="E132" s="60">
        <v>1</v>
      </c>
      <c r="F132" s="68">
        <v>1</v>
      </c>
      <c r="G132" s="52" t="s">
        <v>89</v>
      </c>
      <c r="H132" s="46">
        <v>95</v>
      </c>
      <c r="I132" s="112">
        <v>0</v>
      </c>
      <c r="J132" s="112">
        <v>0</v>
      </c>
      <c r="K132" s="112">
        <v>0</v>
      </c>
      <c r="L132" s="112">
        <v>0</v>
      </c>
      <c r="M132" s="5"/>
    </row>
    <row r="133" spans="1:13" ht="26.25" hidden="1" customHeight="1">
      <c r="A133" s="66">
        <v>2</v>
      </c>
      <c r="B133" s="50">
        <v>6</v>
      </c>
      <c r="C133" s="49">
        <v>3</v>
      </c>
      <c r="D133" s="56"/>
      <c r="E133" s="50"/>
      <c r="F133" s="70"/>
      <c r="G133" s="56" t="s">
        <v>90</v>
      </c>
      <c r="H133" s="46">
        <v>96</v>
      </c>
      <c r="I133" s="117">
        <f t="shared" ref="I133:L135" si="8">I134</f>
        <v>0</v>
      </c>
      <c r="J133" s="118">
        <f t="shared" si="8"/>
        <v>0</v>
      </c>
      <c r="K133" s="119">
        <f t="shared" si="8"/>
        <v>0</v>
      </c>
      <c r="L133" s="117">
        <f t="shared" si="8"/>
        <v>0</v>
      </c>
      <c r="M133" s="5"/>
    </row>
    <row r="134" spans="1:13" ht="25.5" hidden="1" customHeight="1">
      <c r="A134" s="59">
        <v>2</v>
      </c>
      <c r="B134" s="60">
        <v>6</v>
      </c>
      <c r="C134" s="61">
        <v>3</v>
      </c>
      <c r="D134" s="52">
        <v>1</v>
      </c>
      <c r="E134" s="60"/>
      <c r="F134" s="68"/>
      <c r="G134" s="52" t="s">
        <v>90</v>
      </c>
      <c r="H134" s="46">
        <v>97</v>
      </c>
      <c r="I134" s="108">
        <f t="shared" si="8"/>
        <v>0</v>
      </c>
      <c r="J134" s="131">
        <f t="shared" si="8"/>
        <v>0</v>
      </c>
      <c r="K134" s="109">
        <f t="shared" si="8"/>
        <v>0</v>
      </c>
      <c r="L134" s="108">
        <f t="shared" si="8"/>
        <v>0</v>
      </c>
      <c r="M134" s="5"/>
    </row>
    <row r="135" spans="1:13" ht="26.25" hidden="1" customHeight="1">
      <c r="A135" s="59">
        <v>2</v>
      </c>
      <c r="B135" s="60">
        <v>6</v>
      </c>
      <c r="C135" s="61">
        <v>3</v>
      </c>
      <c r="D135" s="52">
        <v>1</v>
      </c>
      <c r="E135" s="60">
        <v>1</v>
      </c>
      <c r="F135" s="68"/>
      <c r="G135" s="52" t="s">
        <v>90</v>
      </c>
      <c r="H135" s="46">
        <v>98</v>
      </c>
      <c r="I135" s="108">
        <f t="shared" si="8"/>
        <v>0</v>
      </c>
      <c r="J135" s="131">
        <f t="shared" si="8"/>
        <v>0</v>
      </c>
      <c r="K135" s="109">
        <f t="shared" si="8"/>
        <v>0</v>
      </c>
      <c r="L135" s="108">
        <f t="shared" si="8"/>
        <v>0</v>
      </c>
      <c r="M135" s="5"/>
    </row>
    <row r="136" spans="1:13" ht="27" hidden="1" customHeight="1">
      <c r="A136" s="59">
        <v>2</v>
      </c>
      <c r="B136" s="60">
        <v>6</v>
      </c>
      <c r="C136" s="61">
        <v>3</v>
      </c>
      <c r="D136" s="52">
        <v>1</v>
      </c>
      <c r="E136" s="60">
        <v>1</v>
      </c>
      <c r="F136" s="68">
        <v>1</v>
      </c>
      <c r="G136" s="52" t="s">
        <v>90</v>
      </c>
      <c r="H136" s="46">
        <v>99</v>
      </c>
      <c r="I136" s="112">
        <v>0</v>
      </c>
      <c r="J136" s="112">
        <v>0</v>
      </c>
      <c r="K136" s="112">
        <v>0</v>
      </c>
      <c r="L136" s="112">
        <v>0</v>
      </c>
      <c r="M136" s="5"/>
    </row>
    <row r="137" spans="1:13" ht="25.5" hidden="1" customHeight="1">
      <c r="A137" s="66">
        <v>2</v>
      </c>
      <c r="B137" s="50">
        <v>6</v>
      </c>
      <c r="C137" s="49">
        <v>4</v>
      </c>
      <c r="D137" s="56"/>
      <c r="E137" s="50"/>
      <c r="F137" s="70"/>
      <c r="G137" s="56" t="s">
        <v>91</v>
      </c>
      <c r="H137" s="46">
        <v>100</v>
      </c>
      <c r="I137" s="117">
        <f t="shared" ref="I137:L139" si="9">I138</f>
        <v>0</v>
      </c>
      <c r="J137" s="118">
        <f t="shared" si="9"/>
        <v>0</v>
      </c>
      <c r="K137" s="119">
        <f t="shared" si="9"/>
        <v>0</v>
      </c>
      <c r="L137" s="117">
        <f t="shared" si="9"/>
        <v>0</v>
      </c>
      <c r="M137" s="5"/>
    </row>
    <row r="138" spans="1:13" ht="27" hidden="1" customHeight="1">
      <c r="A138" s="59">
        <v>2</v>
      </c>
      <c r="B138" s="60">
        <v>6</v>
      </c>
      <c r="C138" s="61">
        <v>4</v>
      </c>
      <c r="D138" s="52">
        <v>1</v>
      </c>
      <c r="E138" s="60"/>
      <c r="F138" s="68"/>
      <c r="G138" s="52" t="s">
        <v>91</v>
      </c>
      <c r="H138" s="46">
        <v>101</v>
      </c>
      <c r="I138" s="108">
        <f t="shared" si="9"/>
        <v>0</v>
      </c>
      <c r="J138" s="131">
        <f t="shared" si="9"/>
        <v>0</v>
      </c>
      <c r="K138" s="109">
        <f t="shared" si="9"/>
        <v>0</v>
      </c>
      <c r="L138" s="108">
        <f t="shared" si="9"/>
        <v>0</v>
      </c>
      <c r="M138" s="5"/>
    </row>
    <row r="139" spans="1:13" ht="27" hidden="1" customHeight="1">
      <c r="A139" s="59">
        <v>2</v>
      </c>
      <c r="B139" s="60">
        <v>6</v>
      </c>
      <c r="C139" s="61">
        <v>4</v>
      </c>
      <c r="D139" s="52">
        <v>1</v>
      </c>
      <c r="E139" s="60">
        <v>1</v>
      </c>
      <c r="F139" s="68"/>
      <c r="G139" s="52" t="s">
        <v>91</v>
      </c>
      <c r="H139" s="46">
        <v>102</v>
      </c>
      <c r="I139" s="108">
        <f t="shared" si="9"/>
        <v>0</v>
      </c>
      <c r="J139" s="131">
        <f t="shared" si="9"/>
        <v>0</v>
      </c>
      <c r="K139" s="109">
        <f t="shared" si="9"/>
        <v>0</v>
      </c>
      <c r="L139" s="108">
        <f t="shared" si="9"/>
        <v>0</v>
      </c>
      <c r="M139" s="5"/>
    </row>
    <row r="140" spans="1:13" ht="27.75" hidden="1" customHeight="1">
      <c r="A140" s="59">
        <v>2</v>
      </c>
      <c r="B140" s="60">
        <v>6</v>
      </c>
      <c r="C140" s="61">
        <v>4</v>
      </c>
      <c r="D140" s="52">
        <v>1</v>
      </c>
      <c r="E140" s="60">
        <v>1</v>
      </c>
      <c r="F140" s="68">
        <v>1</v>
      </c>
      <c r="G140" s="52" t="s">
        <v>91</v>
      </c>
      <c r="H140" s="46">
        <v>103</v>
      </c>
      <c r="I140" s="112">
        <v>0</v>
      </c>
      <c r="J140" s="112">
        <v>0</v>
      </c>
      <c r="K140" s="112">
        <v>0</v>
      </c>
      <c r="L140" s="112">
        <v>0</v>
      </c>
      <c r="M140" s="5"/>
    </row>
    <row r="141" spans="1:13" ht="27" hidden="1" customHeight="1">
      <c r="A141" s="72">
        <v>2</v>
      </c>
      <c r="B141" s="83">
        <v>6</v>
      </c>
      <c r="C141" s="84">
        <v>5</v>
      </c>
      <c r="D141" s="77"/>
      <c r="E141" s="83"/>
      <c r="F141" s="78"/>
      <c r="G141" s="77" t="s">
        <v>92</v>
      </c>
      <c r="H141" s="46">
        <v>104</v>
      </c>
      <c r="I141" s="114">
        <f t="shared" ref="I141:L143" si="10">I142</f>
        <v>0</v>
      </c>
      <c r="J141" s="124">
        <f t="shared" si="10"/>
        <v>0</v>
      </c>
      <c r="K141" s="115">
        <f t="shared" si="10"/>
        <v>0</v>
      </c>
      <c r="L141" s="114">
        <f t="shared" si="10"/>
        <v>0</v>
      </c>
      <c r="M141" s="5"/>
    </row>
    <row r="142" spans="1:13" ht="29.25" hidden="1" customHeight="1">
      <c r="A142" s="59">
        <v>2</v>
      </c>
      <c r="B142" s="60">
        <v>6</v>
      </c>
      <c r="C142" s="61">
        <v>5</v>
      </c>
      <c r="D142" s="52">
        <v>1</v>
      </c>
      <c r="E142" s="60"/>
      <c r="F142" s="68"/>
      <c r="G142" s="77" t="s">
        <v>92</v>
      </c>
      <c r="H142" s="46">
        <v>105</v>
      </c>
      <c r="I142" s="108">
        <f t="shared" si="10"/>
        <v>0</v>
      </c>
      <c r="J142" s="131">
        <f t="shared" si="10"/>
        <v>0</v>
      </c>
      <c r="K142" s="109">
        <f t="shared" si="10"/>
        <v>0</v>
      </c>
      <c r="L142" s="108">
        <f t="shared" si="10"/>
        <v>0</v>
      </c>
      <c r="M142" s="5"/>
    </row>
    <row r="143" spans="1:13" ht="25.5" hidden="1" customHeight="1">
      <c r="A143" s="59">
        <v>2</v>
      </c>
      <c r="B143" s="60">
        <v>6</v>
      </c>
      <c r="C143" s="61">
        <v>5</v>
      </c>
      <c r="D143" s="52">
        <v>1</v>
      </c>
      <c r="E143" s="60">
        <v>1</v>
      </c>
      <c r="F143" s="68"/>
      <c r="G143" s="77" t="s">
        <v>92</v>
      </c>
      <c r="H143" s="46">
        <v>106</v>
      </c>
      <c r="I143" s="108">
        <f t="shared" si="10"/>
        <v>0</v>
      </c>
      <c r="J143" s="131">
        <f t="shared" si="10"/>
        <v>0</v>
      </c>
      <c r="K143" s="109">
        <f t="shared" si="10"/>
        <v>0</v>
      </c>
      <c r="L143" s="108">
        <f t="shared" si="10"/>
        <v>0</v>
      </c>
      <c r="M143" s="5"/>
    </row>
    <row r="144" spans="1:13" ht="27.75" hidden="1" customHeight="1">
      <c r="A144" s="60">
        <v>2</v>
      </c>
      <c r="B144" s="61">
        <v>6</v>
      </c>
      <c r="C144" s="60">
        <v>5</v>
      </c>
      <c r="D144" s="60">
        <v>1</v>
      </c>
      <c r="E144" s="52">
        <v>1</v>
      </c>
      <c r="F144" s="68">
        <v>1</v>
      </c>
      <c r="G144" s="60" t="s">
        <v>93</v>
      </c>
      <c r="H144" s="46">
        <v>107</v>
      </c>
      <c r="I144" s="112">
        <v>0</v>
      </c>
      <c r="J144" s="112">
        <v>0</v>
      </c>
      <c r="K144" s="112">
        <v>0</v>
      </c>
      <c r="L144" s="112">
        <v>0</v>
      </c>
      <c r="M144" s="5"/>
    </row>
    <row r="145" spans="1:13" ht="27.75" hidden="1" customHeight="1">
      <c r="A145" s="59">
        <v>2</v>
      </c>
      <c r="B145" s="61">
        <v>6</v>
      </c>
      <c r="C145" s="60">
        <v>6</v>
      </c>
      <c r="D145" s="61"/>
      <c r="E145" s="52"/>
      <c r="F145" s="62"/>
      <c r="G145" s="79" t="s">
        <v>94</v>
      </c>
      <c r="H145" s="46">
        <v>108</v>
      </c>
      <c r="I145" s="109">
        <f t="shared" ref="I145:L147" si="11">I146</f>
        <v>0</v>
      </c>
      <c r="J145" s="108">
        <f t="shared" si="11"/>
        <v>0</v>
      </c>
      <c r="K145" s="108">
        <f t="shared" si="11"/>
        <v>0</v>
      </c>
      <c r="L145" s="108">
        <f t="shared" si="11"/>
        <v>0</v>
      </c>
      <c r="M145" s="5"/>
    </row>
    <row r="146" spans="1:13" ht="27.75" hidden="1" customHeight="1">
      <c r="A146" s="59">
        <v>2</v>
      </c>
      <c r="B146" s="61">
        <v>6</v>
      </c>
      <c r="C146" s="60">
        <v>6</v>
      </c>
      <c r="D146" s="61">
        <v>1</v>
      </c>
      <c r="E146" s="52"/>
      <c r="F146" s="62"/>
      <c r="G146" s="79" t="s">
        <v>94</v>
      </c>
      <c r="H146" s="46">
        <v>109</v>
      </c>
      <c r="I146" s="108">
        <f t="shared" si="11"/>
        <v>0</v>
      </c>
      <c r="J146" s="108">
        <f t="shared" si="11"/>
        <v>0</v>
      </c>
      <c r="K146" s="108">
        <f t="shared" si="11"/>
        <v>0</v>
      </c>
      <c r="L146" s="108">
        <f t="shared" si="11"/>
        <v>0</v>
      </c>
      <c r="M146" s="5"/>
    </row>
    <row r="147" spans="1:13" ht="27.75" hidden="1" customHeight="1">
      <c r="A147" s="59">
        <v>2</v>
      </c>
      <c r="B147" s="61">
        <v>6</v>
      </c>
      <c r="C147" s="60">
        <v>6</v>
      </c>
      <c r="D147" s="61">
        <v>1</v>
      </c>
      <c r="E147" s="52">
        <v>1</v>
      </c>
      <c r="F147" s="62"/>
      <c r="G147" s="79" t="s">
        <v>94</v>
      </c>
      <c r="H147" s="46">
        <v>110</v>
      </c>
      <c r="I147" s="108">
        <f t="shared" si="11"/>
        <v>0</v>
      </c>
      <c r="J147" s="108">
        <f t="shared" si="11"/>
        <v>0</v>
      </c>
      <c r="K147" s="108">
        <f t="shared" si="11"/>
        <v>0</v>
      </c>
      <c r="L147" s="108">
        <f t="shared" si="11"/>
        <v>0</v>
      </c>
      <c r="M147" s="5"/>
    </row>
    <row r="148" spans="1:13" ht="27.75" hidden="1" customHeight="1">
      <c r="A148" s="59">
        <v>2</v>
      </c>
      <c r="B148" s="61">
        <v>6</v>
      </c>
      <c r="C148" s="60">
        <v>6</v>
      </c>
      <c r="D148" s="61">
        <v>1</v>
      </c>
      <c r="E148" s="52">
        <v>1</v>
      </c>
      <c r="F148" s="62">
        <v>1</v>
      </c>
      <c r="G148" s="80" t="s">
        <v>94</v>
      </c>
      <c r="H148" s="46">
        <v>111</v>
      </c>
      <c r="I148" s="112">
        <v>0</v>
      </c>
      <c r="J148" s="125">
        <v>0</v>
      </c>
      <c r="K148" s="112">
        <v>0</v>
      </c>
      <c r="L148" s="112">
        <v>0</v>
      </c>
      <c r="M148" s="5"/>
    </row>
    <row r="149" spans="1:13" ht="15.75" customHeight="1">
      <c r="A149" s="67">
        <v>2</v>
      </c>
      <c r="B149" s="42">
        <v>7</v>
      </c>
      <c r="C149" s="42"/>
      <c r="D149" s="43"/>
      <c r="E149" s="43"/>
      <c r="F149" s="45"/>
      <c r="G149" s="160" t="s">
        <v>95</v>
      </c>
      <c r="H149" s="46">
        <v>112</v>
      </c>
      <c r="I149" s="109">
        <f>SUM(I150+I155+I163)</f>
        <v>1000</v>
      </c>
      <c r="J149" s="131">
        <f>SUM(J150+J155+J163)</f>
        <v>300</v>
      </c>
      <c r="K149" s="109">
        <f>SUM(K150+K155+K163)</f>
        <v>172.24</v>
      </c>
      <c r="L149" s="108">
        <f>SUM(L150+L155+L163)</f>
        <v>172.24</v>
      </c>
      <c r="M149" s="5"/>
    </row>
    <row r="150" spans="1:13" hidden="1">
      <c r="A150" s="59">
        <v>2</v>
      </c>
      <c r="B150" s="60">
        <v>7</v>
      </c>
      <c r="C150" s="60">
        <v>1</v>
      </c>
      <c r="D150" s="61"/>
      <c r="E150" s="61"/>
      <c r="F150" s="62"/>
      <c r="G150" s="52" t="s">
        <v>96</v>
      </c>
      <c r="H150" s="46">
        <v>113</v>
      </c>
      <c r="I150" s="109">
        <f t="shared" ref="I150:L151" si="12">I151</f>
        <v>0</v>
      </c>
      <c r="J150" s="131">
        <f t="shared" si="12"/>
        <v>0</v>
      </c>
      <c r="K150" s="109">
        <f t="shared" si="12"/>
        <v>0</v>
      </c>
      <c r="L150" s="108">
        <f t="shared" si="12"/>
        <v>0</v>
      </c>
    </row>
    <row r="151" spans="1:13" ht="24" hidden="1" customHeight="1">
      <c r="A151" s="59">
        <v>2</v>
      </c>
      <c r="B151" s="60">
        <v>7</v>
      </c>
      <c r="C151" s="60">
        <v>1</v>
      </c>
      <c r="D151" s="61">
        <v>1</v>
      </c>
      <c r="E151" s="61"/>
      <c r="F151" s="62"/>
      <c r="G151" s="155" t="s">
        <v>96</v>
      </c>
      <c r="H151" s="46">
        <v>114</v>
      </c>
      <c r="I151" s="109">
        <f t="shared" si="12"/>
        <v>0</v>
      </c>
      <c r="J151" s="131">
        <f t="shared" si="12"/>
        <v>0</v>
      </c>
      <c r="K151" s="109">
        <f t="shared" si="12"/>
        <v>0</v>
      </c>
      <c r="L151" s="108">
        <f t="shared" si="12"/>
        <v>0</v>
      </c>
      <c r="M151" s="5"/>
    </row>
    <row r="152" spans="1:13" ht="28.5" hidden="1" customHeight="1">
      <c r="A152" s="59">
        <v>2</v>
      </c>
      <c r="B152" s="60">
        <v>7</v>
      </c>
      <c r="C152" s="60">
        <v>1</v>
      </c>
      <c r="D152" s="61">
        <v>1</v>
      </c>
      <c r="E152" s="61">
        <v>1</v>
      </c>
      <c r="F152" s="62"/>
      <c r="G152" s="155" t="s">
        <v>96</v>
      </c>
      <c r="H152" s="46">
        <v>115</v>
      </c>
      <c r="I152" s="109">
        <f>SUM(I153:I154)</f>
        <v>0</v>
      </c>
      <c r="J152" s="131">
        <f>SUM(J153:J154)</f>
        <v>0</v>
      </c>
      <c r="K152" s="109">
        <f>SUM(K153:K154)</f>
        <v>0</v>
      </c>
      <c r="L152" s="108">
        <f>SUM(L153:L154)</f>
        <v>0</v>
      </c>
      <c r="M152" s="5"/>
    </row>
    <row r="153" spans="1:13" ht="26.25" hidden="1" customHeight="1">
      <c r="A153" s="66">
        <v>2</v>
      </c>
      <c r="B153" s="50">
        <v>7</v>
      </c>
      <c r="C153" s="66">
        <v>1</v>
      </c>
      <c r="D153" s="60">
        <v>1</v>
      </c>
      <c r="E153" s="49">
        <v>1</v>
      </c>
      <c r="F153" s="51">
        <v>1</v>
      </c>
      <c r="G153" s="157" t="s">
        <v>97</v>
      </c>
      <c r="H153" s="46">
        <v>116</v>
      </c>
      <c r="I153" s="126">
        <v>0</v>
      </c>
      <c r="J153" s="126">
        <v>0</v>
      </c>
      <c r="K153" s="126">
        <v>0</v>
      </c>
      <c r="L153" s="126">
        <v>0</v>
      </c>
      <c r="M153" s="5"/>
    </row>
    <row r="154" spans="1:13" ht="24" hidden="1" customHeight="1">
      <c r="A154" s="60">
        <v>2</v>
      </c>
      <c r="B154" s="60">
        <v>7</v>
      </c>
      <c r="C154" s="59">
        <v>1</v>
      </c>
      <c r="D154" s="60">
        <v>1</v>
      </c>
      <c r="E154" s="61">
        <v>1</v>
      </c>
      <c r="F154" s="62">
        <v>2</v>
      </c>
      <c r="G154" s="155" t="s">
        <v>98</v>
      </c>
      <c r="H154" s="46">
        <v>117</v>
      </c>
      <c r="I154" s="111">
        <v>0</v>
      </c>
      <c r="J154" s="111">
        <v>0</v>
      </c>
      <c r="K154" s="111">
        <v>0</v>
      </c>
      <c r="L154" s="111">
        <v>0</v>
      </c>
      <c r="M154" s="5"/>
    </row>
    <row r="155" spans="1:13" ht="25.5" hidden="1" customHeight="1">
      <c r="A155" s="72">
        <v>2</v>
      </c>
      <c r="B155" s="73">
        <v>7</v>
      </c>
      <c r="C155" s="72">
        <v>2</v>
      </c>
      <c r="D155" s="73"/>
      <c r="E155" s="74"/>
      <c r="F155" s="86"/>
      <c r="G155" s="71" t="s">
        <v>229</v>
      </c>
      <c r="H155" s="46">
        <v>118</v>
      </c>
      <c r="I155" s="121">
        <f>I156+I160</f>
        <v>0</v>
      </c>
      <c r="J155" s="121">
        <f>J156+J160</f>
        <v>0</v>
      </c>
      <c r="K155" s="121">
        <f>K156+K160</f>
        <v>0</v>
      </c>
      <c r="L155" s="121">
        <f>L156+L160</f>
        <v>0</v>
      </c>
      <c r="M155" s="5"/>
    </row>
    <row r="156" spans="1:13" ht="25.5" hidden="1" customHeight="1">
      <c r="A156" s="59">
        <v>2</v>
      </c>
      <c r="B156" s="60">
        <v>7</v>
      </c>
      <c r="C156" s="59">
        <v>2</v>
      </c>
      <c r="D156" s="60">
        <v>1</v>
      </c>
      <c r="E156" s="61"/>
      <c r="F156" s="62"/>
      <c r="G156" s="155" t="s">
        <v>99</v>
      </c>
      <c r="H156" s="46">
        <v>119</v>
      </c>
      <c r="I156" s="109">
        <f>I157</f>
        <v>0</v>
      </c>
      <c r="J156" s="131">
        <f>J157</f>
        <v>0</v>
      </c>
      <c r="K156" s="109">
        <f>K157</f>
        <v>0</v>
      </c>
      <c r="L156" s="108">
        <f>L157</f>
        <v>0</v>
      </c>
      <c r="M156" s="5"/>
    </row>
    <row r="157" spans="1:13" ht="25.5" hidden="1" customHeight="1">
      <c r="A157" s="59">
        <v>2</v>
      </c>
      <c r="B157" s="60">
        <v>7</v>
      </c>
      <c r="C157" s="59">
        <v>2</v>
      </c>
      <c r="D157" s="60">
        <v>1</v>
      </c>
      <c r="E157" s="61">
        <v>1</v>
      </c>
      <c r="F157" s="62"/>
      <c r="G157" s="155" t="s">
        <v>99</v>
      </c>
      <c r="H157" s="46">
        <v>120</v>
      </c>
      <c r="I157" s="109">
        <f>SUM(I158:I159)</f>
        <v>0</v>
      </c>
      <c r="J157" s="131">
        <f>SUM(J158:J159)</f>
        <v>0</v>
      </c>
      <c r="K157" s="109">
        <f>SUM(K158:K159)</f>
        <v>0</v>
      </c>
      <c r="L157" s="108">
        <f>SUM(L158:L159)</f>
        <v>0</v>
      </c>
      <c r="M157" s="5"/>
    </row>
    <row r="158" spans="1:13" ht="23.25" hidden="1" customHeight="1">
      <c r="A158" s="59">
        <v>2</v>
      </c>
      <c r="B158" s="60">
        <v>7</v>
      </c>
      <c r="C158" s="59">
        <v>2</v>
      </c>
      <c r="D158" s="60">
        <v>1</v>
      </c>
      <c r="E158" s="61">
        <v>1</v>
      </c>
      <c r="F158" s="62">
        <v>1</v>
      </c>
      <c r="G158" s="155" t="s">
        <v>100</v>
      </c>
      <c r="H158" s="46">
        <v>121</v>
      </c>
      <c r="I158" s="111">
        <v>0</v>
      </c>
      <c r="J158" s="111">
        <v>0</v>
      </c>
      <c r="K158" s="111">
        <v>0</v>
      </c>
      <c r="L158" s="111">
        <v>0</v>
      </c>
      <c r="M158" s="5"/>
    </row>
    <row r="159" spans="1:13" ht="26.25" hidden="1" customHeight="1">
      <c r="A159" s="59">
        <v>2</v>
      </c>
      <c r="B159" s="60">
        <v>7</v>
      </c>
      <c r="C159" s="59">
        <v>2</v>
      </c>
      <c r="D159" s="60">
        <v>1</v>
      </c>
      <c r="E159" s="61">
        <v>1</v>
      </c>
      <c r="F159" s="62">
        <v>2</v>
      </c>
      <c r="G159" s="155" t="s">
        <v>101</v>
      </c>
      <c r="H159" s="46">
        <v>122</v>
      </c>
      <c r="I159" s="111">
        <v>0</v>
      </c>
      <c r="J159" s="111">
        <v>0</v>
      </c>
      <c r="K159" s="111">
        <v>0</v>
      </c>
      <c r="L159" s="111">
        <v>0</v>
      </c>
      <c r="M159" s="5"/>
    </row>
    <row r="160" spans="1:13" ht="27.75" hidden="1" customHeight="1">
      <c r="A160" s="59">
        <v>2</v>
      </c>
      <c r="B160" s="60">
        <v>7</v>
      </c>
      <c r="C160" s="59">
        <v>2</v>
      </c>
      <c r="D160" s="60">
        <v>2</v>
      </c>
      <c r="E160" s="61"/>
      <c r="F160" s="62"/>
      <c r="G160" s="155" t="s">
        <v>102</v>
      </c>
      <c r="H160" s="46">
        <v>123</v>
      </c>
      <c r="I160" s="109">
        <f>I161</f>
        <v>0</v>
      </c>
      <c r="J160" s="109">
        <f>J161</f>
        <v>0</v>
      </c>
      <c r="K160" s="109">
        <f>K161</f>
        <v>0</v>
      </c>
      <c r="L160" s="109">
        <f>L161</f>
        <v>0</v>
      </c>
      <c r="M160" s="5"/>
    </row>
    <row r="161" spans="1:13" ht="24.75" hidden="1" customHeight="1">
      <c r="A161" s="59">
        <v>2</v>
      </c>
      <c r="B161" s="60">
        <v>7</v>
      </c>
      <c r="C161" s="59">
        <v>2</v>
      </c>
      <c r="D161" s="60">
        <v>2</v>
      </c>
      <c r="E161" s="61">
        <v>1</v>
      </c>
      <c r="F161" s="62"/>
      <c r="G161" s="155" t="s">
        <v>102</v>
      </c>
      <c r="H161" s="46">
        <v>124</v>
      </c>
      <c r="I161" s="109">
        <f>SUM(I162)</f>
        <v>0</v>
      </c>
      <c r="J161" s="109">
        <f>SUM(J162)</f>
        <v>0</v>
      </c>
      <c r="K161" s="109">
        <f>SUM(K162)</f>
        <v>0</v>
      </c>
      <c r="L161" s="109">
        <f>SUM(L162)</f>
        <v>0</v>
      </c>
      <c r="M161" s="5"/>
    </row>
    <row r="162" spans="1:13" ht="27" hidden="1" customHeight="1">
      <c r="A162" s="59">
        <v>2</v>
      </c>
      <c r="B162" s="60">
        <v>7</v>
      </c>
      <c r="C162" s="59">
        <v>2</v>
      </c>
      <c r="D162" s="60">
        <v>2</v>
      </c>
      <c r="E162" s="61">
        <v>1</v>
      </c>
      <c r="F162" s="62">
        <v>1</v>
      </c>
      <c r="G162" s="155" t="s">
        <v>102</v>
      </c>
      <c r="H162" s="46">
        <v>125</v>
      </c>
      <c r="I162" s="111">
        <v>0</v>
      </c>
      <c r="J162" s="111">
        <v>0</v>
      </c>
      <c r="K162" s="111">
        <v>0</v>
      </c>
      <c r="L162" s="111">
        <v>0</v>
      </c>
      <c r="M162" s="5"/>
    </row>
    <row r="163" spans="1:13">
      <c r="A163" s="59">
        <v>2</v>
      </c>
      <c r="B163" s="60">
        <v>7</v>
      </c>
      <c r="C163" s="59">
        <v>3</v>
      </c>
      <c r="D163" s="60"/>
      <c r="E163" s="61"/>
      <c r="F163" s="62"/>
      <c r="G163" s="52" t="s">
        <v>103</v>
      </c>
      <c r="H163" s="46">
        <v>126</v>
      </c>
      <c r="I163" s="109">
        <f t="shared" ref="I163:L164" si="13">I164</f>
        <v>1000</v>
      </c>
      <c r="J163" s="131">
        <f t="shared" si="13"/>
        <v>300</v>
      </c>
      <c r="K163" s="109">
        <f t="shared" si="13"/>
        <v>172.24</v>
      </c>
      <c r="L163" s="108">
        <f t="shared" si="13"/>
        <v>172.24</v>
      </c>
    </row>
    <row r="164" spans="1:13">
      <c r="A164" s="72">
        <v>2</v>
      </c>
      <c r="B164" s="83">
        <v>7</v>
      </c>
      <c r="C164" s="81">
        <v>3</v>
      </c>
      <c r="D164" s="83">
        <v>1</v>
      </c>
      <c r="E164" s="84"/>
      <c r="F164" s="85"/>
      <c r="G164" s="162" t="s">
        <v>103</v>
      </c>
      <c r="H164" s="46">
        <v>127</v>
      </c>
      <c r="I164" s="115">
        <f t="shared" si="13"/>
        <v>1000</v>
      </c>
      <c r="J164" s="124">
        <f t="shared" si="13"/>
        <v>300</v>
      </c>
      <c r="K164" s="115">
        <f t="shared" si="13"/>
        <v>172.24</v>
      </c>
      <c r="L164" s="114">
        <f t="shared" si="13"/>
        <v>172.24</v>
      </c>
    </row>
    <row r="165" spans="1:13">
      <c r="A165" s="59">
        <v>2</v>
      </c>
      <c r="B165" s="60">
        <v>7</v>
      </c>
      <c r="C165" s="59">
        <v>3</v>
      </c>
      <c r="D165" s="60">
        <v>1</v>
      </c>
      <c r="E165" s="61">
        <v>1</v>
      </c>
      <c r="F165" s="62"/>
      <c r="G165" s="155" t="s">
        <v>103</v>
      </c>
      <c r="H165" s="46">
        <v>128</v>
      </c>
      <c r="I165" s="109">
        <f>SUM(I166:I168)</f>
        <v>1000</v>
      </c>
      <c r="J165" s="109">
        <f>SUM(J166:J168)</f>
        <v>300</v>
      </c>
      <c r="K165" s="109">
        <f>SUM(K166:K168)</f>
        <v>172.24</v>
      </c>
      <c r="L165" s="109">
        <f>SUM(L166:L168)</f>
        <v>172.24</v>
      </c>
    </row>
    <row r="166" spans="1:13">
      <c r="A166" s="66">
        <v>2</v>
      </c>
      <c r="B166" s="50">
        <v>7</v>
      </c>
      <c r="C166" s="66">
        <v>3</v>
      </c>
      <c r="D166" s="50">
        <v>1</v>
      </c>
      <c r="E166" s="49">
        <v>1</v>
      </c>
      <c r="F166" s="51">
        <v>1</v>
      </c>
      <c r="G166" s="157" t="s">
        <v>104</v>
      </c>
      <c r="H166" s="46">
        <v>129</v>
      </c>
      <c r="I166" s="126">
        <v>1000</v>
      </c>
      <c r="J166" s="126">
        <v>300</v>
      </c>
      <c r="K166" s="126">
        <v>172.24</v>
      </c>
      <c r="L166" s="126">
        <v>172.24</v>
      </c>
    </row>
    <row r="167" spans="1:13" ht="25.5" hidden="1" customHeight="1">
      <c r="A167" s="59">
        <v>2</v>
      </c>
      <c r="B167" s="60">
        <v>7</v>
      </c>
      <c r="C167" s="59">
        <v>3</v>
      </c>
      <c r="D167" s="60">
        <v>1</v>
      </c>
      <c r="E167" s="61">
        <v>1</v>
      </c>
      <c r="F167" s="62">
        <v>2</v>
      </c>
      <c r="G167" s="155" t="s">
        <v>105</v>
      </c>
      <c r="H167" s="46">
        <v>130</v>
      </c>
      <c r="I167" s="111">
        <v>0</v>
      </c>
      <c r="J167" s="112">
        <v>0</v>
      </c>
      <c r="K167" s="112">
        <v>0</v>
      </c>
      <c r="L167" s="112">
        <v>0</v>
      </c>
      <c r="M167" s="5"/>
    </row>
    <row r="168" spans="1:13" ht="25.5" hidden="1" customHeight="1">
      <c r="A168" s="67">
        <v>2</v>
      </c>
      <c r="B168" s="67">
        <v>7</v>
      </c>
      <c r="C168" s="67">
        <v>3</v>
      </c>
      <c r="D168" s="55">
        <v>1</v>
      </c>
      <c r="E168" s="48">
        <v>1</v>
      </c>
      <c r="F168" s="82">
        <v>3</v>
      </c>
      <c r="G168" s="163" t="s">
        <v>230</v>
      </c>
      <c r="H168" s="46">
        <v>131</v>
      </c>
      <c r="I168" s="126">
        <v>0</v>
      </c>
      <c r="J168" s="132">
        <v>0</v>
      </c>
      <c r="K168" s="110">
        <v>0</v>
      </c>
      <c r="L168" s="110">
        <v>0</v>
      </c>
      <c r="M168" s="5"/>
    </row>
    <row r="169" spans="1:13" ht="24" hidden="1" customHeight="1">
      <c r="A169" s="67">
        <v>2</v>
      </c>
      <c r="B169" s="67">
        <v>8</v>
      </c>
      <c r="C169" s="42"/>
      <c r="D169" s="55"/>
      <c r="E169" s="48"/>
      <c r="F169" s="82"/>
      <c r="G169" s="154" t="s">
        <v>106</v>
      </c>
      <c r="H169" s="46">
        <v>132</v>
      </c>
      <c r="I169" s="119">
        <f>I170</f>
        <v>0</v>
      </c>
      <c r="J169" s="118">
        <f>J170</f>
        <v>0</v>
      </c>
      <c r="K169" s="119">
        <f>K170</f>
        <v>0</v>
      </c>
      <c r="L169" s="117">
        <f>L170</f>
        <v>0</v>
      </c>
      <c r="M169" s="5"/>
    </row>
    <row r="170" spans="1:13" ht="21.75" hidden="1" customHeight="1">
      <c r="A170" s="72">
        <v>2</v>
      </c>
      <c r="B170" s="72">
        <v>8</v>
      </c>
      <c r="C170" s="72">
        <v>1</v>
      </c>
      <c r="D170" s="73"/>
      <c r="E170" s="74"/>
      <c r="F170" s="86"/>
      <c r="G170" s="157" t="s">
        <v>106</v>
      </c>
      <c r="H170" s="46">
        <v>133</v>
      </c>
      <c r="I170" s="119">
        <f>I171+I176</f>
        <v>0</v>
      </c>
      <c r="J170" s="118">
        <f>J171+J176</f>
        <v>0</v>
      </c>
      <c r="K170" s="119">
        <f>K171+K176</f>
        <v>0</v>
      </c>
      <c r="L170" s="117">
        <f>L171+L176</f>
        <v>0</v>
      </c>
      <c r="M170" s="5"/>
    </row>
    <row r="171" spans="1:13" ht="14.25" hidden="1" customHeight="1">
      <c r="A171" s="59">
        <v>2</v>
      </c>
      <c r="B171" s="60">
        <v>8</v>
      </c>
      <c r="C171" s="52">
        <v>1</v>
      </c>
      <c r="D171" s="60">
        <v>1</v>
      </c>
      <c r="E171" s="61"/>
      <c r="F171" s="62"/>
      <c r="G171" s="155" t="s">
        <v>231</v>
      </c>
      <c r="H171" s="46">
        <v>134</v>
      </c>
      <c r="I171" s="109">
        <f>I172</f>
        <v>0</v>
      </c>
      <c r="J171" s="131">
        <f>J172</f>
        <v>0</v>
      </c>
      <c r="K171" s="109">
        <f>K172</f>
        <v>0</v>
      </c>
      <c r="L171" s="108">
        <f>L172</f>
        <v>0</v>
      </c>
      <c r="M171" s="5"/>
    </row>
    <row r="172" spans="1:13" ht="15.75" hidden="1" customHeight="1">
      <c r="A172" s="59">
        <v>2</v>
      </c>
      <c r="B172" s="60">
        <v>8</v>
      </c>
      <c r="C172" s="56">
        <v>1</v>
      </c>
      <c r="D172" s="50">
        <v>1</v>
      </c>
      <c r="E172" s="49">
        <v>1</v>
      </c>
      <c r="F172" s="51"/>
      <c r="G172" s="155" t="s">
        <v>231</v>
      </c>
      <c r="H172" s="46">
        <v>135</v>
      </c>
      <c r="I172" s="119">
        <f>SUM(I173:I175)</f>
        <v>0</v>
      </c>
      <c r="J172" s="119">
        <f>SUM(J173:J175)</f>
        <v>0</v>
      </c>
      <c r="K172" s="119">
        <f>SUM(K173:K175)</f>
        <v>0</v>
      </c>
      <c r="L172" s="119">
        <f>SUM(L173:L175)</f>
        <v>0</v>
      </c>
      <c r="M172" s="5"/>
    </row>
    <row r="173" spans="1:13" ht="23.25" hidden="1" customHeight="1">
      <c r="A173" s="60">
        <v>2</v>
      </c>
      <c r="B173" s="50">
        <v>8</v>
      </c>
      <c r="C173" s="52">
        <v>1</v>
      </c>
      <c r="D173" s="60">
        <v>1</v>
      </c>
      <c r="E173" s="61">
        <v>1</v>
      </c>
      <c r="F173" s="62">
        <v>1</v>
      </c>
      <c r="G173" s="155" t="s">
        <v>107</v>
      </c>
      <c r="H173" s="46">
        <v>136</v>
      </c>
      <c r="I173" s="111">
        <v>0</v>
      </c>
      <c r="J173" s="111">
        <v>0</v>
      </c>
      <c r="K173" s="111">
        <v>0</v>
      </c>
      <c r="L173" s="111">
        <v>0</v>
      </c>
      <c r="M173" s="5"/>
    </row>
    <row r="174" spans="1:13" ht="17.25" hidden="1" customHeight="1">
      <c r="A174" s="72">
        <v>2</v>
      </c>
      <c r="B174" s="83">
        <v>8</v>
      </c>
      <c r="C174" s="77">
        <v>1</v>
      </c>
      <c r="D174" s="83">
        <v>1</v>
      </c>
      <c r="E174" s="84">
        <v>1</v>
      </c>
      <c r="F174" s="85">
        <v>2</v>
      </c>
      <c r="G174" s="162" t="s">
        <v>232</v>
      </c>
      <c r="H174" s="46">
        <v>137</v>
      </c>
      <c r="I174" s="127">
        <v>0</v>
      </c>
      <c r="J174" s="127">
        <v>0</v>
      </c>
      <c r="K174" s="127">
        <v>0</v>
      </c>
      <c r="L174" s="127">
        <v>0</v>
      </c>
      <c r="M174" s="5"/>
    </row>
    <row r="175" spans="1:13" hidden="1">
      <c r="A175" s="72">
        <v>2</v>
      </c>
      <c r="B175" s="83">
        <v>8</v>
      </c>
      <c r="C175" s="77">
        <v>1</v>
      </c>
      <c r="D175" s="83">
        <v>1</v>
      </c>
      <c r="E175" s="84">
        <v>1</v>
      </c>
      <c r="F175" s="85">
        <v>3</v>
      </c>
      <c r="G175" s="162" t="s">
        <v>108</v>
      </c>
      <c r="H175" s="46">
        <v>138</v>
      </c>
      <c r="I175" s="127">
        <v>0</v>
      </c>
      <c r="J175" s="128">
        <v>0</v>
      </c>
      <c r="K175" s="127">
        <v>0</v>
      </c>
      <c r="L175" s="116">
        <v>0</v>
      </c>
    </row>
    <row r="176" spans="1:13" ht="23.25" hidden="1" customHeight="1">
      <c r="A176" s="59">
        <v>2</v>
      </c>
      <c r="B176" s="60">
        <v>8</v>
      </c>
      <c r="C176" s="52">
        <v>1</v>
      </c>
      <c r="D176" s="60">
        <v>2</v>
      </c>
      <c r="E176" s="61"/>
      <c r="F176" s="62"/>
      <c r="G176" s="155" t="s">
        <v>109</v>
      </c>
      <c r="H176" s="46">
        <v>139</v>
      </c>
      <c r="I176" s="109">
        <f t="shared" ref="I176:L177" si="14">I177</f>
        <v>0</v>
      </c>
      <c r="J176" s="131">
        <f t="shared" si="14"/>
        <v>0</v>
      </c>
      <c r="K176" s="109">
        <f t="shared" si="14"/>
        <v>0</v>
      </c>
      <c r="L176" s="108">
        <f t="shared" si="14"/>
        <v>0</v>
      </c>
      <c r="M176" s="5"/>
    </row>
    <row r="177" spans="1:13" hidden="1">
      <c r="A177" s="59">
        <v>2</v>
      </c>
      <c r="B177" s="60">
        <v>8</v>
      </c>
      <c r="C177" s="52">
        <v>1</v>
      </c>
      <c r="D177" s="60">
        <v>2</v>
      </c>
      <c r="E177" s="61">
        <v>1</v>
      </c>
      <c r="F177" s="62"/>
      <c r="G177" s="52" t="s">
        <v>109</v>
      </c>
      <c r="H177" s="46">
        <v>140</v>
      </c>
      <c r="I177" s="109">
        <f t="shared" si="14"/>
        <v>0</v>
      </c>
      <c r="J177" s="131">
        <f t="shared" si="14"/>
        <v>0</v>
      </c>
      <c r="K177" s="109">
        <f t="shared" si="14"/>
        <v>0</v>
      </c>
      <c r="L177" s="108">
        <f t="shared" si="14"/>
        <v>0</v>
      </c>
    </row>
    <row r="178" spans="1:13" hidden="1">
      <c r="A178" s="72">
        <v>2</v>
      </c>
      <c r="B178" s="73">
        <v>8</v>
      </c>
      <c r="C178" s="71">
        <v>1</v>
      </c>
      <c r="D178" s="73">
        <v>2</v>
      </c>
      <c r="E178" s="74">
        <v>1</v>
      </c>
      <c r="F178" s="86">
        <v>1</v>
      </c>
      <c r="G178" s="52" t="s">
        <v>109</v>
      </c>
      <c r="H178" s="46">
        <v>141</v>
      </c>
      <c r="I178" s="129">
        <v>0</v>
      </c>
      <c r="J178" s="112">
        <v>0</v>
      </c>
      <c r="K178" s="112">
        <v>0</v>
      </c>
      <c r="L178" s="112">
        <v>0</v>
      </c>
    </row>
    <row r="179" spans="1:13" ht="91.5" hidden="1" customHeight="1">
      <c r="A179" s="67">
        <v>2</v>
      </c>
      <c r="B179" s="42">
        <v>9</v>
      </c>
      <c r="C179" s="44"/>
      <c r="D179" s="42"/>
      <c r="E179" s="43"/>
      <c r="F179" s="45"/>
      <c r="G179" s="160" t="s">
        <v>233</v>
      </c>
      <c r="H179" s="46">
        <v>142</v>
      </c>
      <c r="I179" s="109">
        <f>I180+I184</f>
        <v>0</v>
      </c>
      <c r="J179" s="131">
        <f>J180+J184</f>
        <v>0</v>
      </c>
      <c r="K179" s="109">
        <f>K180+K184</f>
        <v>0</v>
      </c>
      <c r="L179" s="108">
        <f>L180+L184</f>
        <v>0</v>
      </c>
      <c r="M179" s="5"/>
    </row>
    <row r="180" spans="1:13" s="71" customFormat="1" ht="39" hidden="1" customHeight="1">
      <c r="A180" s="59">
        <v>2</v>
      </c>
      <c r="B180" s="60">
        <v>9</v>
      </c>
      <c r="C180" s="52">
        <v>1</v>
      </c>
      <c r="D180" s="60"/>
      <c r="E180" s="61"/>
      <c r="F180" s="62"/>
      <c r="G180" s="52" t="s">
        <v>110</v>
      </c>
      <c r="H180" s="46">
        <v>143</v>
      </c>
      <c r="I180" s="109">
        <f t="shared" ref="I180:L182" si="15">I181</f>
        <v>0</v>
      </c>
      <c r="J180" s="131">
        <f t="shared" si="15"/>
        <v>0</v>
      </c>
      <c r="K180" s="109">
        <f t="shared" si="15"/>
        <v>0</v>
      </c>
      <c r="L180" s="108">
        <f t="shared" si="15"/>
        <v>0</v>
      </c>
    </row>
    <row r="181" spans="1:13" ht="42.75" hidden="1" customHeight="1">
      <c r="A181" s="66">
        <v>2</v>
      </c>
      <c r="B181" s="50">
        <v>9</v>
      </c>
      <c r="C181" s="56">
        <v>1</v>
      </c>
      <c r="D181" s="50">
        <v>1</v>
      </c>
      <c r="E181" s="49"/>
      <c r="F181" s="51"/>
      <c r="G181" s="52" t="s">
        <v>110</v>
      </c>
      <c r="H181" s="46">
        <v>144</v>
      </c>
      <c r="I181" s="119">
        <f t="shared" si="15"/>
        <v>0</v>
      </c>
      <c r="J181" s="118">
        <f t="shared" si="15"/>
        <v>0</v>
      </c>
      <c r="K181" s="119">
        <f t="shared" si="15"/>
        <v>0</v>
      </c>
      <c r="L181" s="117">
        <f t="shared" si="15"/>
        <v>0</v>
      </c>
      <c r="M181" s="5"/>
    </row>
    <row r="182" spans="1:13" ht="38.25" hidden="1" customHeight="1">
      <c r="A182" s="59">
        <v>2</v>
      </c>
      <c r="B182" s="60">
        <v>9</v>
      </c>
      <c r="C182" s="59">
        <v>1</v>
      </c>
      <c r="D182" s="60">
        <v>1</v>
      </c>
      <c r="E182" s="61">
        <v>1</v>
      </c>
      <c r="F182" s="62"/>
      <c r="G182" s="52" t="s">
        <v>110</v>
      </c>
      <c r="H182" s="46">
        <v>145</v>
      </c>
      <c r="I182" s="109">
        <f t="shared" si="15"/>
        <v>0</v>
      </c>
      <c r="J182" s="131">
        <f t="shared" si="15"/>
        <v>0</v>
      </c>
      <c r="K182" s="109">
        <f t="shared" si="15"/>
        <v>0</v>
      </c>
      <c r="L182" s="108">
        <f t="shared" si="15"/>
        <v>0</v>
      </c>
      <c r="M182" s="5"/>
    </row>
    <row r="183" spans="1:13" ht="38.25" hidden="1" customHeight="1">
      <c r="A183" s="66">
        <v>2</v>
      </c>
      <c r="B183" s="50">
        <v>9</v>
      </c>
      <c r="C183" s="50">
        <v>1</v>
      </c>
      <c r="D183" s="50">
        <v>1</v>
      </c>
      <c r="E183" s="49">
        <v>1</v>
      </c>
      <c r="F183" s="51">
        <v>1</v>
      </c>
      <c r="G183" s="52" t="s">
        <v>110</v>
      </c>
      <c r="H183" s="46">
        <v>146</v>
      </c>
      <c r="I183" s="126">
        <v>0</v>
      </c>
      <c r="J183" s="126">
        <v>0</v>
      </c>
      <c r="K183" s="126">
        <v>0</v>
      </c>
      <c r="L183" s="126">
        <v>0</v>
      </c>
      <c r="M183" s="5"/>
    </row>
    <row r="184" spans="1:13" ht="89.25" hidden="1" customHeight="1">
      <c r="A184" s="59">
        <v>2</v>
      </c>
      <c r="B184" s="60">
        <v>9</v>
      </c>
      <c r="C184" s="60">
        <v>2</v>
      </c>
      <c r="D184" s="60"/>
      <c r="E184" s="61"/>
      <c r="F184" s="62"/>
      <c r="G184" s="155" t="s">
        <v>234</v>
      </c>
      <c r="H184" s="46">
        <v>147</v>
      </c>
      <c r="I184" s="109">
        <f>SUM(I185+I190)</f>
        <v>0</v>
      </c>
      <c r="J184" s="109">
        <f>SUM(J185+J190)</f>
        <v>0</v>
      </c>
      <c r="K184" s="109">
        <f>SUM(K185+K190)</f>
        <v>0</v>
      </c>
      <c r="L184" s="109">
        <f>SUM(L185+L190)</f>
        <v>0</v>
      </c>
      <c r="M184" s="5"/>
    </row>
    <row r="185" spans="1:13" ht="105" hidden="1" customHeight="1">
      <c r="A185" s="59">
        <v>2</v>
      </c>
      <c r="B185" s="60">
        <v>9</v>
      </c>
      <c r="C185" s="60">
        <v>2</v>
      </c>
      <c r="D185" s="50">
        <v>1</v>
      </c>
      <c r="E185" s="49"/>
      <c r="F185" s="51"/>
      <c r="G185" s="157" t="s">
        <v>235</v>
      </c>
      <c r="H185" s="46">
        <v>148</v>
      </c>
      <c r="I185" s="119">
        <f>I186</f>
        <v>0</v>
      </c>
      <c r="J185" s="118">
        <f>J186</f>
        <v>0</v>
      </c>
      <c r="K185" s="119">
        <f>K186</f>
        <v>0</v>
      </c>
      <c r="L185" s="117">
        <f>L186</f>
        <v>0</v>
      </c>
      <c r="M185" s="5"/>
    </row>
    <row r="186" spans="1:13" ht="105.75" hidden="1" customHeight="1">
      <c r="A186" s="66">
        <v>2</v>
      </c>
      <c r="B186" s="50">
        <v>9</v>
      </c>
      <c r="C186" s="50">
        <v>2</v>
      </c>
      <c r="D186" s="60">
        <v>1</v>
      </c>
      <c r="E186" s="61">
        <v>1</v>
      </c>
      <c r="F186" s="62"/>
      <c r="G186" s="56" t="s">
        <v>236</v>
      </c>
      <c r="H186" s="46">
        <v>149</v>
      </c>
      <c r="I186" s="109">
        <f>SUM(I187:I189)</f>
        <v>0</v>
      </c>
      <c r="J186" s="131">
        <f>SUM(J187:J189)</f>
        <v>0</v>
      </c>
      <c r="K186" s="109">
        <f>SUM(K187:K189)</f>
        <v>0</v>
      </c>
      <c r="L186" s="108">
        <f>SUM(L187:L189)</f>
        <v>0</v>
      </c>
      <c r="M186" s="5"/>
    </row>
    <row r="187" spans="1:13" ht="115.5" hidden="1" customHeight="1">
      <c r="A187" s="72">
        <v>2</v>
      </c>
      <c r="B187" s="83">
        <v>9</v>
      </c>
      <c r="C187" s="83">
        <v>2</v>
      </c>
      <c r="D187" s="83">
        <v>1</v>
      </c>
      <c r="E187" s="84">
        <v>1</v>
      </c>
      <c r="F187" s="85">
        <v>1</v>
      </c>
      <c r="G187" s="56" t="s">
        <v>237</v>
      </c>
      <c r="H187" s="46">
        <v>150</v>
      </c>
      <c r="I187" s="127">
        <v>0</v>
      </c>
      <c r="J187" s="110">
        <v>0</v>
      </c>
      <c r="K187" s="110">
        <v>0</v>
      </c>
      <c r="L187" s="110">
        <v>0</v>
      </c>
      <c r="M187" s="5"/>
    </row>
    <row r="188" spans="1:13" ht="117.75" hidden="1" customHeight="1">
      <c r="A188" s="59">
        <v>2</v>
      </c>
      <c r="B188" s="60">
        <v>9</v>
      </c>
      <c r="C188" s="60">
        <v>2</v>
      </c>
      <c r="D188" s="60">
        <v>1</v>
      </c>
      <c r="E188" s="61">
        <v>1</v>
      </c>
      <c r="F188" s="62">
        <v>2</v>
      </c>
      <c r="G188" s="56" t="s">
        <v>238</v>
      </c>
      <c r="H188" s="46">
        <v>151</v>
      </c>
      <c r="I188" s="127">
        <v>0</v>
      </c>
      <c r="J188" s="130">
        <v>0</v>
      </c>
      <c r="K188" s="130">
        <v>0</v>
      </c>
      <c r="L188" s="130">
        <v>0</v>
      </c>
      <c r="M188" s="5"/>
    </row>
    <row r="189" spans="1:13" ht="114.75" hidden="1" customHeight="1">
      <c r="A189" s="59">
        <v>2</v>
      </c>
      <c r="B189" s="60">
        <v>9</v>
      </c>
      <c r="C189" s="60">
        <v>2</v>
      </c>
      <c r="D189" s="60">
        <v>1</v>
      </c>
      <c r="E189" s="61">
        <v>1</v>
      </c>
      <c r="F189" s="62">
        <v>3</v>
      </c>
      <c r="G189" s="56" t="s">
        <v>239</v>
      </c>
      <c r="H189" s="46">
        <v>152</v>
      </c>
      <c r="I189" s="111">
        <v>0</v>
      </c>
      <c r="J189" s="111">
        <v>0</v>
      </c>
      <c r="K189" s="111">
        <v>0</v>
      </c>
      <c r="L189" s="111">
        <v>0</v>
      </c>
      <c r="M189" s="5"/>
    </row>
    <row r="190" spans="1:13" ht="90" hidden="1" customHeight="1">
      <c r="A190" s="87">
        <v>2</v>
      </c>
      <c r="B190" s="87">
        <v>9</v>
      </c>
      <c r="C190" s="87">
        <v>2</v>
      </c>
      <c r="D190" s="87">
        <v>2</v>
      </c>
      <c r="E190" s="87"/>
      <c r="F190" s="87"/>
      <c r="G190" s="155" t="s">
        <v>240</v>
      </c>
      <c r="H190" s="46">
        <v>153</v>
      </c>
      <c r="I190" s="109">
        <f>I191</f>
        <v>0</v>
      </c>
      <c r="J190" s="131">
        <f>J191</f>
        <v>0</v>
      </c>
      <c r="K190" s="109">
        <f>K191</f>
        <v>0</v>
      </c>
      <c r="L190" s="108">
        <f>L191</f>
        <v>0</v>
      </c>
      <c r="M190" s="5"/>
    </row>
    <row r="191" spans="1:13" ht="91.5" hidden="1" customHeight="1">
      <c r="A191" s="59">
        <v>2</v>
      </c>
      <c r="B191" s="60">
        <v>9</v>
      </c>
      <c r="C191" s="60">
        <v>2</v>
      </c>
      <c r="D191" s="60">
        <v>2</v>
      </c>
      <c r="E191" s="61">
        <v>1</v>
      </c>
      <c r="F191" s="62"/>
      <c r="G191" s="56" t="s">
        <v>241</v>
      </c>
      <c r="H191" s="46">
        <v>154</v>
      </c>
      <c r="I191" s="119">
        <f>SUM(I192:I194)</f>
        <v>0</v>
      </c>
      <c r="J191" s="119">
        <f>SUM(J192:J194)</f>
        <v>0</v>
      </c>
      <c r="K191" s="119">
        <f>SUM(K192:K194)</f>
        <v>0</v>
      </c>
      <c r="L191" s="119">
        <f>SUM(L192:L194)</f>
        <v>0</v>
      </c>
      <c r="M191" s="5"/>
    </row>
    <row r="192" spans="1:13" ht="114" hidden="1" customHeight="1">
      <c r="A192" s="59">
        <v>2</v>
      </c>
      <c r="B192" s="60">
        <v>9</v>
      </c>
      <c r="C192" s="60">
        <v>2</v>
      </c>
      <c r="D192" s="60">
        <v>2</v>
      </c>
      <c r="E192" s="60">
        <v>1</v>
      </c>
      <c r="F192" s="62">
        <v>1</v>
      </c>
      <c r="G192" s="88" t="s">
        <v>242</v>
      </c>
      <c r="H192" s="46">
        <v>155</v>
      </c>
      <c r="I192" s="111">
        <v>0</v>
      </c>
      <c r="J192" s="110">
        <v>0</v>
      </c>
      <c r="K192" s="110">
        <v>0</v>
      </c>
      <c r="L192" s="110">
        <v>0</v>
      </c>
      <c r="M192" s="5"/>
    </row>
    <row r="193" spans="1:13" ht="103.5" hidden="1" customHeight="1">
      <c r="A193" s="73">
        <v>2</v>
      </c>
      <c r="B193" s="71">
        <v>9</v>
      </c>
      <c r="C193" s="73">
        <v>2</v>
      </c>
      <c r="D193" s="74">
        <v>2</v>
      </c>
      <c r="E193" s="74">
        <v>1</v>
      </c>
      <c r="F193" s="86">
        <v>2</v>
      </c>
      <c r="G193" s="71" t="s">
        <v>243</v>
      </c>
      <c r="H193" s="46">
        <v>156</v>
      </c>
      <c r="I193" s="111">
        <v>0</v>
      </c>
      <c r="J193" s="112">
        <v>0</v>
      </c>
      <c r="K193" s="112">
        <v>0</v>
      </c>
      <c r="L193" s="112">
        <v>0</v>
      </c>
      <c r="M193" s="5"/>
    </row>
    <row r="194" spans="1:13" ht="105.75" hidden="1" customHeight="1">
      <c r="A194" s="60">
        <v>2</v>
      </c>
      <c r="B194" s="77">
        <v>9</v>
      </c>
      <c r="C194" s="83">
        <v>2</v>
      </c>
      <c r="D194" s="84">
        <v>2</v>
      </c>
      <c r="E194" s="84">
        <v>1</v>
      </c>
      <c r="F194" s="85">
        <v>3</v>
      </c>
      <c r="G194" s="77" t="s">
        <v>244</v>
      </c>
      <c r="H194" s="46">
        <v>157</v>
      </c>
      <c r="I194" s="111">
        <v>0</v>
      </c>
      <c r="J194" s="130">
        <v>0</v>
      </c>
      <c r="K194" s="130">
        <v>0</v>
      </c>
      <c r="L194" s="130">
        <v>0</v>
      </c>
      <c r="M194" s="5"/>
    </row>
    <row r="195" spans="1:13" ht="76.5" hidden="1" customHeight="1">
      <c r="A195" s="42">
        <v>3</v>
      </c>
      <c r="B195" s="44"/>
      <c r="C195" s="42"/>
      <c r="D195" s="43"/>
      <c r="E195" s="43"/>
      <c r="F195" s="45"/>
      <c r="G195" s="76" t="s">
        <v>111</v>
      </c>
      <c r="H195" s="46">
        <v>158</v>
      </c>
      <c r="I195" s="108">
        <f>SUM(I196+I249+I314)</f>
        <v>0</v>
      </c>
      <c r="J195" s="131">
        <f>SUM(J196+J249+J314)</f>
        <v>0</v>
      </c>
      <c r="K195" s="109">
        <f>SUM(K196+K249+K314)</f>
        <v>0</v>
      </c>
      <c r="L195" s="108">
        <f>SUM(L196+L249+L314)</f>
        <v>0</v>
      </c>
      <c r="M195" s="5"/>
    </row>
    <row r="196" spans="1:13" ht="34.5" hidden="1" customHeight="1">
      <c r="A196" s="67">
        <v>3</v>
      </c>
      <c r="B196" s="42">
        <v>1</v>
      </c>
      <c r="C196" s="55"/>
      <c r="D196" s="48"/>
      <c r="E196" s="48"/>
      <c r="F196" s="82"/>
      <c r="G196" s="164" t="s">
        <v>112</v>
      </c>
      <c r="H196" s="46">
        <v>159</v>
      </c>
      <c r="I196" s="108">
        <f>SUM(I197+I220+I227+I239+I243)</f>
        <v>0</v>
      </c>
      <c r="J196" s="117">
        <f>SUM(J197+J220+J227+J239+J243)</f>
        <v>0</v>
      </c>
      <c r="K196" s="117">
        <f>SUM(K197+K220+K227+K239+K243)</f>
        <v>0</v>
      </c>
      <c r="L196" s="117">
        <f>SUM(L197+L220+L227+L239+L243)</f>
        <v>0</v>
      </c>
      <c r="M196" s="5"/>
    </row>
    <row r="197" spans="1:13" ht="30.75" hidden="1" customHeight="1">
      <c r="A197" s="50">
        <v>3</v>
      </c>
      <c r="B197" s="56">
        <v>1</v>
      </c>
      <c r="C197" s="50">
        <v>1</v>
      </c>
      <c r="D197" s="49"/>
      <c r="E197" s="49"/>
      <c r="F197" s="89"/>
      <c r="G197" s="158" t="s">
        <v>113</v>
      </c>
      <c r="H197" s="46">
        <v>160</v>
      </c>
      <c r="I197" s="117">
        <f>SUM(I198+I201+I206+I212+I217)</f>
        <v>0</v>
      </c>
      <c r="J197" s="131">
        <f>SUM(J198+J201+J206+J212+J217)</f>
        <v>0</v>
      </c>
      <c r="K197" s="109">
        <f>SUM(K198+K201+K206+K212+K217)</f>
        <v>0</v>
      </c>
      <c r="L197" s="108">
        <f>SUM(L198+L201+L206+L212+L217)</f>
        <v>0</v>
      </c>
      <c r="M197" s="5"/>
    </row>
    <row r="198" spans="1:13" ht="33" hidden="1" customHeight="1">
      <c r="A198" s="60">
        <v>3</v>
      </c>
      <c r="B198" s="52">
        <v>1</v>
      </c>
      <c r="C198" s="60">
        <v>1</v>
      </c>
      <c r="D198" s="61">
        <v>1</v>
      </c>
      <c r="E198" s="61"/>
      <c r="F198" s="90"/>
      <c r="G198" s="59" t="s">
        <v>114</v>
      </c>
      <c r="H198" s="46">
        <v>161</v>
      </c>
      <c r="I198" s="108">
        <f t="shared" ref="I198:L199" si="16">I199</f>
        <v>0</v>
      </c>
      <c r="J198" s="118">
        <f t="shared" si="16"/>
        <v>0</v>
      </c>
      <c r="K198" s="119">
        <f t="shared" si="16"/>
        <v>0</v>
      </c>
      <c r="L198" s="117">
        <f t="shared" si="16"/>
        <v>0</v>
      </c>
      <c r="M198" s="5"/>
    </row>
    <row r="199" spans="1:13" ht="24" hidden="1" customHeight="1">
      <c r="A199" s="60">
        <v>3</v>
      </c>
      <c r="B199" s="52">
        <v>1</v>
      </c>
      <c r="C199" s="60">
        <v>1</v>
      </c>
      <c r="D199" s="61">
        <v>1</v>
      </c>
      <c r="E199" s="61">
        <v>1</v>
      </c>
      <c r="F199" s="68"/>
      <c r="G199" s="59" t="s">
        <v>114</v>
      </c>
      <c r="H199" s="46">
        <v>162</v>
      </c>
      <c r="I199" s="117">
        <f t="shared" si="16"/>
        <v>0</v>
      </c>
      <c r="J199" s="108">
        <f t="shared" si="16"/>
        <v>0</v>
      </c>
      <c r="K199" s="108">
        <f t="shared" si="16"/>
        <v>0</v>
      </c>
      <c r="L199" s="108">
        <f t="shared" si="16"/>
        <v>0</v>
      </c>
      <c r="M199" s="5"/>
    </row>
    <row r="200" spans="1:13" ht="31.5" hidden="1" customHeight="1">
      <c r="A200" s="60">
        <v>3</v>
      </c>
      <c r="B200" s="52">
        <v>1</v>
      </c>
      <c r="C200" s="60">
        <v>1</v>
      </c>
      <c r="D200" s="61">
        <v>1</v>
      </c>
      <c r="E200" s="61">
        <v>1</v>
      </c>
      <c r="F200" s="68">
        <v>1</v>
      </c>
      <c r="G200" s="59" t="s">
        <v>114</v>
      </c>
      <c r="H200" s="46">
        <v>163</v>
      </c>
      <c r="I200" s="112">
        <v>0</v>
      </c>
      <c r="J200" s="112">
        <v>0</v>
      </c>
      <c r="K200" s="112">
        <v>0</v>
      </c>
      <c r="L200" s="112">
        <v>0</v>
      </c>
      <c r="M200" s="5"/>
    </row>
    <row r="201" spans="1:13" ht="27.75" hidden="1" customHeight="1">
      <c r="A201" s="50">
        <v>3</v>
      </c>
      <c r="B201" s="49">
        <v>1</v>
      </c>
      <c r="C201" s="49">
        <v>1</v>
      </c>
      <c r="D201" s="49">
        <v>2</v>
      </c>
      <c r="E201" s="49"/>
      <c r="F201" s="51"/>
      <c r="G201" s="56" t="s">
        <v>115</v>
      </c>
      <c r="H201" s="46">
        <v>164</v>
      </c>
      <c r="I201" s="117">
        <f>I202</f>
        <v>0</v>
      </c>
      <c r="J201" s="118">
        <f>J202</f>
        <v>0</v>
      </c>
      <c r="K201" s="119">
        <f>K202</f>
        <v>0</v>
      </c>
      <c r="L201" s="117">
        <f>L202</f>
        <v>0</v>
      </c>
      <c r="M201" s="5"/>
    </row>
    <row r="202" spans="1:13" ht="27.75" hidden="1" customHeight="1">
      <c r="A202" s="60">
        <v>3</v>
      </c>
      <c r="B202" s="61">
        <v>1</v>
      </c>
      <c r="C202" s="61">
        <v>1</v>
      </c>
      <c r="D202" s="61">
        <v>2</v>
      </c>
      <c r="E202" s="61">
        <v>1</v>
      </c>
      <c r="F202" s="62"/>
      <c r="G202" s="56" t="s">
        <v>115</v>
      </c>
      <c r="H202" s="46">
        <v>165</v>
      </c>
      <c r="I202" s="108">
        <f>SUM(I203:I205)</f>
        <v>0</v>
      </c>
      <c r="J202" s="131">
        <f>SUM(J203:J205)</f>
        <v>0</v>
      </c>
      <c r="K202" s="109">
        <f>SUM(K203:K205)</f>
        <v>0</v>
      </c>
      <c r="L202" s="108">
        <f>SUM(L203:L205)</f>
        <v>0</v>
      </c>
      <c r="M202" s="5"/>
    </row>
    <row r="203" spans="1:13" ht="27" hidden="1" customHeight="1">
      <c r="A203" s="50">
        <v>3</v>
      </c>
      <c r="B203" s="49">
        <v>1</v>
      </c>
      <c r="C203" s="49">
        <v>1</v>
      </c>
      <c r="D203" s="49">
        <v>2</v>
      </c>
      <c r="E203" s="49">
        <v>1</v>
      </c>
      <c r="F203" s="51">
        <v>1</v>
      </c>
      <c r="G203" s="56" t="s">
        <v>116</v>
      </c>
      <c r="H203" s="46">
        <v>166</v>
      </c>
      <c r="I203" s="110">
        <v>0</v>
      </c>
      <c r="J203" s="110">
        <v>0</v>
      </c>
      <c r="K203" s="110">
        <v>0</v>
      </c>
      <c r="L203" s="130">
        <v>0</v>
      </c>
      <c r="M203" s="5"/>
    </row>
    <row r="204" spans="1:13" ht="27" hidden="1" customHeight="1">
      <c r="A204" s="60">
        <v>3</v>
      </c>
      <c r="B204" s="61">
        <v>1</v>
      </c>
      <c r="C204" s="61">
        <v>1</v>
      </c>
      <c r="D204" s="61">
        <v>2</v>
      </c>
      <c r="E204" s="61">
        <v>1</v>
      </c>
      <c r="F204" s="62">
        <v>2</v>
      </c>
      <c r="G204" s="52" t="s">
        <v>117</v>
      </c>
      <c r="H204" s="46">
        <v>167</v>
      </c>
      <c r="I204" s="110">
        <v>0</v>
      </c>
      <c r="J204" s="112">
        <v>0</v>
      </c>
      <c r="K204" s="112">
        <v>0</v>
      </c>
      <c r="L204" s="112">
        <v>0</v>
      </c>
      <c r="M204" s="5"/>
    </row>
    <row r="205" spans="1:13" ht="26.25" hidden="1" customHeight="1">
      <c r="A205" s="50">
        <v>3</v>
      </c>
      <c r="B205" s="49">
        <v>1</v>
      </c>
      <c r="C205" s="49">
        <v>1</v>
      </c>
      <c r="D205" s="49">
        <v>2</v>
      </c>
      <c r="E205" s="49">
        <v>1</v>
      </c>
      <c r="F205" s="51">
        <v>3</v>
      </c>
      <c r="G205" s="56" t="s">
        <v>118</v>
      </c>
      <c r="H205" s="46">
        <v>168</v>
      </c>
      <c r="I205" s="110">
        <v>0</v>
      </c>
      <c r="J205" s="110">
        <v>0</v>
      </c>
      <c r="K205" s="110">
        <v>0</v>
      </c>
      <c r="L205" s="130">
        <v>0</v>
      </c>
      <c r="M205" s="5"/>
    </row>
    <row r="206" spans="1:13" ht="27.75" hidden="1" customHeight="1">
      <c r="A206" s="60">
        <v>3</v>
      </c>
      <c r="B206" s="61">
        <v>1</v>
      </c>
      <c r="C206" s="61">
        <v>1</v>
      </c>
      <c r="D206" s="61">
        <v>3</v>
      </c>
      <c r="E206" s="61"/>
      <c r="F206" s="62"/>
      <c r="G206" s="52" t="s">
        <v>119</v>
      </c>
      <c r="H206" s="46">
        <v>169</v>
      </c>
      <c r="I206" s="108">
        <f>I207</f>
        <v>0</v>
      </c>
      <c r="J206" s="131">
        <f>J207</f>
        <v>0</v>
      </c>
      <c r="K206" s="109">
        <f>K207</f>
        <v>0</v>
      </c>
      <c r="L206" s="108">
        <f>L207</f>
        <v>0</v>
      </c>
      <c r="M206" s="5"/>
    </row>
    <row r="207" spans="1:13" ht="23.25" hidden="1" customHeight="1">
      <c r="A207" s="60">
        <v>3</v>
      </c>
      <c r="B207" s="61">
        <v>1</v>
      </c>
      <c r="C207" s="61">
        <v>1</v>
      </c>
      <c r="D207" s="61">
        <v>3</v>
      </c>
      <c r="E207" s="61">
        <v>1</v>
      </c>
      <c r="F207" s="62"/>
      <c r="G207" s="52" t="s">
        <v>119</v>
      </c>
      <c r="H207" s="46">
        <v>170</v>
      </c>
      <c r="I207" s="108">
        <f>SUM(I208:I211)</f>
        <v>0</v>
      </c>
      <c r="J207" s="108">
        <f>SUM(J208:J211)</f>
        <v>0</v>
      </c>
      <c r="K207" s="108">
        <f>SUM(K208:K211)</f>
        <v>0</v>
      </c>
      <c r="L207" s="108">
        <f>SUM(L208:L211)</f>
        <v>0</v>
      </c>
      <c r="M207" s="5"/>
    </row>
    <row r="208" spans="1:13" ht="23.25" hidden="1" customHeight="1">
      <c r="A208" s="60">
        <v>3</v>
      </c>
      <c r="B208" s="61">
        <v>1</v>
      </c>
      <c r="C208" s="61">
        <v>1</v>
      </c>
      <c r="D208" s="61">
        <v>3</v>
      </c>
      <c r="E208" s="61">
        <v>1</v>
      </c>
      <c r="F208" s="62">
        <v>1</v>
      </c>
      <c r="G208" s="52" t="s">
        <v>120</v>
      </c>
      <c r="H208" s="46">
        <v>171</v>
      </c>
      <c r="I208" s="112">
        <v>0</v>
      </c>
      <c r="J208" s="112">
        <v>0</v>
      </c>
      <c r="K208" s="112">
        <v>0</v>
      </c>
      <c r="L208" s="130">
        <v>0</v>
      </c>
      <c r="M208" s="5"/>
    </row>
    <row r="209" spans="1:13" ht="29.25" hidden="1" customHeight="1">
      <c r="A209" s="60">
        <v>3</v>
      </c>
      <c r="B209" s="61">
        <v>1</v>
      </c>
      <c r="C209" s="61">
        <v>1</v>
      </c>
      <c r="D209" s="61">
        <v>3</v>
      </c>
      <c r="E209" s="61">
        <v>1</v>
      </c>
      <c r="F209" s="62">
        <v>2</v>
      </c>
      <c r="G209" s="52" t="s">
        <v>121</v>
      </c>
      <c r="H209" s="46">
        <v>172</v>
      </c>
      <c r="I209" s="112">
        <v>0</v>
      </c>
      <c r="J209" s="112">
        <v>0</v>
      </c>
      <c r="K209" s="112">
        <v>0</v>
      </c>
      <c r="L209" s="112">
        <v>0</v>
      </c>
      <c r="M209" s="5"/>
    </row>
    <row r="210" spans="1:13" ht="27" hidden="1" customHeight="1">
      <c r="A210" s="60">
        <v>3</v>
      </c>
      <c r="B210" s="61">
        <v>1</v>
      </c>
      <c r="C210" s="61">
        <v>1</v>
      </c>
      <c r="D210" s="61">
        <v>3</v>
      </c>
      <c r="E210" s="61">
        <v>1</v>
      </c>
      <c r="F210" s="62">
        <v>3</v>
      </c>
      <c r="G210" s="59" t="s">
        <v>122</v>
      </c>
      <c r="H210" s="46">
        <v>173</v>
      </c>
      <c r="I210" s="112">
        <v>0</v>
      </c>
      <c r="J210" s="116">
        <v>0</v>
      </c>
      <c r="K210" s="116">
        <v>0</v>
      </c>
      <c r="L210" s="116">
        <v>0</v>
      </c>
      <c r="M210" s="5"/>
    </row>
    <row r="211" spans="1:13" ht="25.5" hidden="1" customHeight="1">
      <c r="A211" s="73">
        <v>3</v>
      </c>
      <c r="B211" s="74">
        <v>1</v>
      </c>
      <c r="C211" s="74">
        <v>1</v>
      </c>
      <c r="D211" s="74">
        <v>3</v>
      </c>
      <c r="E211" s="74">
        <v>1</v>
      </c>
      <c r="F211" s="86">
        <v>4</v>
      </c>
      <c r="G211" s="79" t="s">
        <v>123</v>
      </c>
      <c r="H211" s="46">
        <v>174</v>
      </c>
      <c r="I211" s="112">
        <v>0</v>
      </c>
      <c r="J211" s="133">
        <v>0</v>
      </c>
      <c r="K211" s="112">
        <v>0</v>
      </c>
      <c r="L211" s="112">
        <v>0</v>
      </c>
      <c r="M211" s="5"/>
    </row>
    <row r="212" spans="1:13" ht="27" hidden="1" customHeight="1">
      <c r="A212" s="73">
        <v>3</v>
      </c>
      <c r="B212" s="74">
        <v>1</v>
      </c>
      <c r="C212" s="74">
        <v>1</v>
      </c>
      <c r="D212" s="74">
        <v>4</v>
      </c>
      <c r="E212" s="74"/>
      <c r="F212" s="86"/>
      <c r="G212" s="60" t="s">
        <v>124</v>
      </c>
      <c r="H212" s="46">
        <v>175</v>
      </c>
      <c r="I212" s="108">
        <f>I213</f>
        <v>0</v>
      </c>
      <c r="J212" s="120">
        <f>J213</f>
        <v>0</v>
      </c>
      <c r="K212" s="121">
        <f>K213</f>
        <v>0</v>
      </c>
      <c r="L212" s="113">
        <f>L213</f>
        <v>0</v>
      </c>
      <c r="M212" s="5"/>
    </row>
    <row r="213" spans="1:13" ht="27.75" hidden="1" customHeight="1">
      <c r="A213" s="60">
        <v>3</v>
      </c>
      <c r="B213" s="61">
        <v>1</v>
      </c>
      <c r="C213" s="61">
        <v>1</v>
      </c>
      <c r="D213" s="61">
        <v>4</v>
      </c>
      <c r="E213" s="61">
        <v>1</v>
      </c>
      <c r="F213" s="62"/>
      <c r="G213" s="60" t="s">
        <v>124</v>
      </c>
      <c r="H213" s="46">
        <v>176</v>
      </c>
      <c r="I213" s="117">
        <f>SUM(I214:I216)</f>
        <v>0</v>
      </c>
      <c r="J213" s="131">
        <f>SUM(J214:J216)</f>
        <v>0</v>
      </c>
      <c r="K213" s="109">
        <f>SUM(K214:K216)</f>
        <v>0</v>
      </c>
      <c r="L213" s="108">
        <f>SUM(L214:L216)</f>
        <v>0</v>
      </c>
      <c r="M213" s="5"/>
    </row>
    <row r="214" spans="1:13" ht="24.75" hidden="1" customHeight="1">
      <c r="A214" s="60">
        <v>3</v>
      </c>
      <c r="B214" s="61">
        <v>1</v>
      </c>
      <c r="C214" s="61">
        <v>1</v>
      </c>
      <c r="D214" s="61">
        <v>4</v>
      </c>
      <c r="E214" s="61">
        <v>1</v>
      </c>
      <c r="F214" s="62">
        <v>1</v>
      </c>
      <c r="G214" s="52" t="s">
        <v>125</v>
      </c>
      <c r="H214" s="46">
        <v>177</v>
      </c>
      <c r="I214" s="112">
        <v>0</v>
      </c>
      <c r="J214" s="112">
        <v>0</v>
      </c>
      <c r="K214" s="112">
        <v>0</v>
      </c>
      <c r="L214" s="130">
        <v>0</v>
      </c>
      <c r="M214" s="5"/>
    </row>
    <row r="215" spans="1:13" ht="25.5" hidden="1" customHeight="1">
      <c r="A215" s="50">
        <v>3</v>
      </c>
      <c r="B215" s="49">
        <v>1</v>
      </c>
      <c r="C215" s="49">
        <v>1</v>
      </c>
      <c r="D215" s="49">
        <v>4</v>
      </c>
      <c r="E215" s="49">
        <v>1</v>
      </c>
      <c r="F215" s="51">
        <v>2</v>
      </c>
      <c r="G215" s="56" t="s">
        <v>126</v>
      </c>
      <c r="H215" s="46">
        <v>178</v>
      </c>
      <c r="I215" s="112">
        <v>0</v>
      </c>
      <c r="J215" s="110">
        <v>0</v>
      </c>
      <c r="K215" s="111">
        <v>0</v>
      </c>
      <c r="L215" s="112">
        <v>0</v>
      </c>
      <c r="M215" s="5"/>
    </row>
    <row r="216" spans="1:13" ht="31.5" hidden="1" customHeight="1">
      <c r="A216" s="60">
        <v>3</v>
      </c>
      <c r="B216" s="61">
        <v>1</v>
      </c>
      <c r="C216" s="61">
        <v>1</v>
      </c>
      <c r="D216" s="61">
        <v>4</v>
      </c>
      <c r="E216" s="61">
        <v>1</v>
      </c>
      <c r="F216" s="62">
        <v>3</v>
      </c>
      <c r="G216" s="52" t="s">
        <v>127</v>
      </c>
      <c r="H216" s="46">
        <v>179</v>
      </c>
      <c r="I216" s="112">
        <v>0</v>
      </c>
      <c r="J216" s="110">
        <v>0</v>
      </c>
      <c r="K216" s="110">
        <v>0</v>
      </c>
      <c r="L216" s="112">
        <v>0</v>
      </c>
      <c r="M216" s="5"/>
    </row>
    <row r="217" spans="1:13" ht="25.5" hidden="1" customHeight="1">
      <c r="A217" s="60">
        <v>3</v>
      </c>
      <c r="B217" s="61">
        <v>1</v>
      </c>
      <c r="C217" s="61">
        <v>1</v>
      </c>
      <c r="D217" s="61">
        <v>5</v>
      </c>
      <c r="E217" s="61"/>
      <c r="F217" s="62"/>
      <c r="G217" s="52" t="s">
        <v>128</v>
      </c>
      <c r="H217" s="46">
        <v>180</v>
      </c>
      <c r="I217" s="108">
        <f t="shared" ref="I217:L218" si="17">I218</f>
        <v>0</v>
      </c>
      <c r="J217" s="131">
        <f t="shared" si="17"/>
        <v>0</v>
      </c>
      <c r="K217" s="109">
        <f t="shared" si="17"/>
        <v>0</v>
      </c>
      <c r="L217" s="108">
        <f t="shared" si="17"/>
        <v>0</v>
      </c>
      <c r="M217" s="5"/>
    </row>
    <row r="218" spans="1:13" ht="26.25" hidden="1" customHeight="1">
      <c r="A218" s="73">
        <v>3</v>
      </c>
      <c r="B218" s="74">
        <v>1</v>
      </c>
      <c r="C218" s="74">
        <v>1</v>
      </c>
      <c r="D218" s="74">
        <v>5</v>
      </c>
      <c r="E218" s="74">
        <v>1</v>
      </c>
      <c r="F218" s="86"/>
      <c r="G218" s="52" t="s">
        <v>128</v>
      </c>
      <c r="H218" s="46">
        <v>181</v>
      </c>
      <c r="I218" s="109">
        <f t="shared" si="17"/>
        <v>0</v>
      </c>
      <c r="J218" s="109">
        <f t="shared" si="17"/>
        <v>0</v>
      </c>
      <c r="K218" s="109">
        <f t="shared" si="17"/>
        <v>0</v>
      </c>
      <c r="L218" s="109">
        <f t="shared" si="17"/>
        <v>0</v>
      </c>
      <c r="M218" s="5"/>
    </row>
    <row r="219" spans="1:13" ht="27" hidden="1" customHeight="1">
      <c r="A219" s="60">
        <v>3</v>
      </c>
      <c r="B219" s="61">
        <v>1</v>
      </c>
      <c r="C219" s="61">
        <v>1</v>
      </c>
      <c r="D219" s="61">
        <v>5</v>
      </c>
      <c r="E219" s="61">
        <v>1</v>
      </c>
      <c r="F219" s="62">
        <v>1</v>
      </c>
      <c r="G219" s="52" t="s">
        <v>128</v>
      </c>
      <c r="H219" s="46">
        <v>182</v>
      </c>
      <c r="I219" s="110">
        <v>0</v>
      </c>
      <c r="J219" s="112">
        <v>0</v>
      </c>
      <c r="K219" s="112">
        <v>0</v>
      </c>
      <c r="L219" s="112">
        <v>0</v>
      </c>
      <c r="M219" s="5"/>
    </row>
    <row r="220" spans="1:13" ht="26.25" hidden="1" customHeight="1">
      <c r="A220" s="73">
        <v>3</v>
      </c>
      <c r="B220" s="74">
        <v>1</v>
      </c>
      <c r="C220" s="74">
        <v>2</v>
      </c>
      <c r="D220" s="74"/>
      <c r="E220" s="74"/>
      <c r="F220" s="86"/>
      <c r="G220" s="165" t="s">
        <v>129</v>
      </c>
      <c r="H220" s="46">
        <v>183</v>
      </c>
      <c r="I220" s="108">
        <f t="shared" ref="I220:L221" si="18">I221</f>
        <v>0</v>
      </c>
      <c r="J220" s="120">
        <f t="shared" si="18"/>
        <v>0</v>
      </c>
      <c r="K220" s="121">
        <f t="shared" si="18"/>
        <v>0</v>
      </c>
      <c r="L220" s="113">
        <f t="shared" si="18"/>
        <v>0</v>
      </c>
      <c r="M220" s="5"/>
    </row>
    <row r="221" spans="1:13" ht="25.5" hidden="1" customHeight="1">
      <c r="A221" s="60">
        <v>3</v>
      </c>
      <c r="B221" s="61">
        <v>1</v>
      </c>
      <c r="C221" s="61">
        <v>2</v>
      </c>
      <c r="D221" s="61">
        <v>1</v>
      </c>
      <c r="E221" s="61"/>
      <c r="F221" s="62"/>
      <c r="G221" s="71" t="s">
        <v>129</v>
      </c>
      <c r="H221" s="46">
        <v>184</v>
      </c>
      <c r="I221" s="117">
        <f t="shared" si="18"/>
        <v>0</v>
      </c>
      <c r="J221" s="131">
        <f t="shared" si="18"/>
        <v>0</v>
      </c>
      <c r="K221" s="109">
        <f t="shared" si="18"/>
        <v>0</v>
      </c>
      <c r="L221" s="108">
        <f t="shared" si="18"/>
        <v>0</v>
      </c>
      <c r="M221" s="5"/>
    </row>
    <row r="222" spans="1:13" ht="26.25" hidden="1" customHeight="1">
      <c r="A222" s="50">
        <v>3</v>
      </c>
      <c r="B222" s="49">
        <v>1</v>
      </c>
      <c r="C222" s="49">
        <v>2</v>
      </c>
      <c r="D222" s="49">
        <v>1</v>
      </c>
      <c r="E222" s="49">
        <v>1</v>
      </c>
      <c r="F222" s="51"/>
      <c r="G222" s="71" t="s">
        <v>129</v>
      </c>
      <c r="H222" s="46">
        <v>185</v>
      </c>
      <c r="I222" s="108">
        <f>SUM(I223:I226)</f>
        <v>0</v>
      </c>
      <c r="J222" s="118">
        <f>SUM(J223:J226)</f>
        <v>0</v>
      </c>
      <c r="K222" s="119">
        <f>SUM(K223:K226)</f>
        <v>0</v>
      </c>
      <c r="L222" s="117">
        <f>SUM(L223:L226)</f>
        <v>0</v>
      </c>
      <c r="M222" s="5"/>
    </row>
    <row r="223" spans="1:13" ht="41.25" hidden="1" customHeight="1">
      <c r="A223" s="60">
        <v>3</v>
      </c>
      <c r="B223" s="61">
        <v>1</v>
      </c>
      <c r="C223" s="61">
        <v>2</v>
      </c>
      <c r="D223" s="61">
        <v>1</v>
      </c>
      <c r="E223" s="61">
        <v>1</v>
      </c>
      <c r="F223" s="62">
        <v>2</v>
      </c>
      <c r="G223" s="52" t="s">
        <v>130</v>
      </c>
      <c r="H223" s="46">
        <v>186</v>
      </c>
      <c r="I223" s="112">
        <v>0</v>
      </c>
      <c r="J223" s="112">
        <v>0</v>
      </c>
      <c r="K223" s="112">
        <v>0</v>
      </c>
      <c r="L223" s="112">
        <v>0</v>
      </c>
      <c r="M223" s="5"/>
    </row>
    <row r="224" spans="1:13" ht="26.25" hidden="1" customHeight="1">
      <c r="A224" s="60">
        <v>3</v>
      </c>
      <c r="B224" s="61">
        <v>1</v>
      </c>
      <c r="C224" s="61">
        <v>2</v>
      </c>
      <c r="D224" s="60">
        <v>1</v>
      </c>
      <c r="E224" s="61">
        <v>1</v>
      </c>
      <c r="F224" s="62">
        <v>3</v>
      </c>
      <c r="G224" s="52" t="s">
        <v>131</v>
      </c>
      <c r="H224" s="46">
        <v>187</v>
      </c>
      <c r="I224" s="112">
        <v>0</v>
      </c>
      <c r="J224" s="112">
        <v>0</v>
      </c>
      <c r="K224" s="112">
        <v>0</v>
      </c>
      <c r="L224" s="112">
        <v>0</v>
      </c>
      <c r="M224" s="5"/>
    </row>
    <row r="225" spans="1:16" ht="27.75" hidden="1" customHeight="1">
      <c r="A225" s="60">
        <v>3</v>
      </c>
      <c r="B225" s="61">
        <v>1</v>
      </c>
      <c r="C225" s="61">
        <v>2</v>
      </c>
      <c r="D225" s="60">
        <v>1</v>
      </c>
      <c r="E225" s="61">
        <v>1</v>
      </c>
      <c r="F225" s="62">
        <v>4</v>
      </c>
      <c r="G225" s="52" t="s">
        <v>132</v>
      </c>
      <c r="H225" s="46">
        <v>188</v>
      </c>
      <c r="I225" s="112">
        <v>0</v>
      </c>
      <c r="J225" s="112">
        <v>0</v>
      </c>
      <c r="K225" s="112">
        <v>0</v>
      </c>
      <c r="L225" s="112">
        <v>0</v>
      </c>
      <c r="M225" s="5"/>
    </row>
    <row r="226" spans="1:16" ht="27" hidden="1" customHeight="1">
      <c r="A226" s="73">
        <v>3</v>
      </c>
      <c r="B226" s="84">
        <v>1</v>
      </c>
      <c r="C226" s="84">
        <v>2</v>
      </c>
      <c r="D226" s="83">
        <v>1</v>
      </c>
      <c r="E226" s="84">
        <v>1</v>
      </c>
      <c r="F226" s="85">
        <v>5</v>
      </c>
      <c r="G226" s="77" t="s">
        <v>133</v>
      </c>
      <c r="H226" s="46">
        <v>189</v>
      </c>
      <c r="I226" s="112">
        <v>0</v>
      </c>
      <c r="J226" s="112">
        <v>0</v>
      </c>
      <c r="K226" s="112">
        <v>0</v>
      </c>
      <c r="L226" s="130">
        <v>0</v>
      </c>
      <c r="M226" s="5"/>
    </row>
    <row r="227" spans="1:16" ht="29.25" hidden="1" customHeight="1">
      <c r="A227" s="60">
        <v>3</v>
      </c>
      <c r="B227" s="61">
        <v>1</v>
      </c>
      <c r="C227" s="61">
        <v>3</v>
      </c>
      <c r="D227" s="60"/>
      <c r="E227" s="61"/>
      <c r="F227" s="62"/>
      <c r="G227" s="155" t="s">
        <v>134</v>
      </c>
      <c r="H227" s="46">
        <v>190</v>
      </c>
      <c r="I227" s="108">
        <f>SUM(I228+I231)</f>
        <v>0</v>
      </c>
      <c r="J227" s="131">
        <f>SUM(J228+J231)</f>
        <v>0</v>
      </c>
      <c r="K227" s="109">
        <f>SUM(K228+K231)</f>
        <v>0</v>
      </c>
      <c r="L227" s="108">
        <f>SUM(L228+L231)</f>
        <v>0</v>
      </c>
      <c r="M227" s="5"/>
    </row>
    <row r="228" spans="1:16" ht="27.75" hidden="1" customHeight="1">
      <c r="A228" s="50">
        <v>3</v>
      </c>
      <c r="B228" s="49">
        <v>1</v>
      </c>
      <c r="C228" s="49">
        <v>3</v>
      </c>
      <c r="D228" s="50">
        <v>1</v>
      </c>
      <c r="E228" s="60"/>
      <c r="F228" s="51"/>
      <c r="G228" s="56" t="s">
        <v>135</v>
      </c>
      <c r="H228" s="46">
        <v>191</v>
      </c>
      <c r="I228" s="117">
        <f t="shared" ref="I228:L229" si="19">I229</f>
        <v>0</v>
      </c>
      <c r="J228" s="118">
        <f t="shared" si="19"/>
        <v>0</v>
      </c>
      <c r="K228" s="119">
        <f t="shared" si="19"/>
        <v>0</v>
      </c>
      <c r="L228" s="117">
        <f t="shared" si="19"/>
        <v>0</v>
      </c>
      <c r="M228" s="5"/>
    </row>
    <row r="229" spans="1:16" ht="30.75" hidden="1" customHeight="1">
      <c r="A229" s="60">
        <v>3</v>
      </c>
      <c r="B229" s="61">
        <v>1</v>
      </c>
      <c r="C229" s="61">
        <v>3</v>
      </c>
      <c r="D229" s="60">
        <v>1</v>
      </c>
      <c r="E229" s="60">
        <v>1</v>
      </c>
      <c r="F229" s="62"/>
      <c r="G229" s="56" t="s">
        <v>135</v>
      </c>
      <c r="H229" s="46">
        <v>192</v>
      </c>
      <c r="I229" s="108">
        <f t="shared" si="19"/>
        <v>0</v>
      </c>
      <c r="J229" s="131">
        <f t="shared" si="19"/>
        <v>0</v>
      </c>
      <c r="K229" s="109">
        <f t="shared" si="19"/>
        <v>0</v>
      </c>
      <c r="L229" s="108">
        <f t="shared" si="19"/>
        <v>0</v>
      </c>
      <c r="M229" s="5"/>
    </row>
    <row r="230" spans="1:16" ht="27.75" hidden="1" customHeight="1">
      <c r="A230" s="60">
        <v>3</v>
      </c>
      <c r="B230" s="52">
        <v>1</v>
      </c>
      <c r="C230" s="60">
        <v>3</v>
      </c>
      <c r="D230" s="61">
        <v>1</v>
      </c>
      <c r="E230" s="61">
        <v>1</v>
      </c>
      <c r="F230" s="62">
        <v>1</v>
      </c>
      <c r="G230" s="56" t="s">
        <v>135</v>
      </c>
      <c r="H230" s="46">
        <v>193</v>
      </c>
      <c r="I230" s="130">
        <v>0</v>
      </c>
      <c r="J230" s="130">
        <v>0</v>
      </c>
      <c r="K230" s="130">
        <v>0</v>
      </c>
      <c r="L230" s="130">
        <v>0</v>
      </c>
      <c r="M230" s="5"/>
    </row>
    <row r="231" spans="1:16" ht="30.75" hidden="1" customHeight="1">
      <c r="A231" s="60">
        <v>3</v>
      </c>
      <c r="B231" s="52">
        <v>1</v>
      </c>
      <c r="C231" s="60">
        <v>3</v>
      </c>
      <c r="D231" s="61">
        <v>2</v>
      </c>
      <c r="E231" s="61"/>
      <c r="F231" s="62"/>
      <c r="G231" s="52" t="s">
        <v>136</v>
      </c>
      <c r="H231" s="46">
        <v>194</v>
      </c>
      <c r="I231" s="108">
        <f>I232</f>
        <v>0</v>
      </c>
      <c r="J231" s="131">
        <f>J232</f>
        <v>0</v>
      </c>
      <c r="K231" s="109">
        <f>K232</f>
        <v>0</v>
      </c>
      <c r="L231" s="108">
        <f>L232</f>
        <v>0</v>
      </c>
      <c r="M231" s="5"/>
    </row>
    <row r="232" spans="1:16" ht="27" hidden="1" customHeight="1">
      <c r="A232" s="50">
        <v>3</v>
      </c>
      <c r="B232" s="56">
        <v>1</v>
      </c>
      <c r="C232" s="50">
        <v>3</v>
      </c>
      <c r="D232" s="49">
        <v>2</v>
      </c>
      <c r="E232" s="49">
        <v>1</v>
      </c>
      <c r="F232" s="51"/>
      <c r="G232" s="155" t="s">
        <v>136</v>
      </c>
      <c r="H232" s="46">
        <v>195</v>
      </c>
      <c r="I232" s="108">
        <f t="shared" ref="I232:P232" si="20">SUM(I233:I238)</f>
        <v>0</v>
      </c>
      <c r="J232" s="108">
        <f t="shared" si="20"/>
        <v>0</v>
      </c>
      <c r="K232" s="108">
        <f t="shared" si="20"/>
        <v>0</v>
      </c>
      <c r="L232" s="108">
        <f t="shared" si="20"/>
        <v>0</v>
      </c>
      <c r="M232" s="91">
        <f t="shared" si="20"/>
        <v>0</v>
      </c>
      <c r="N232" s="91">
        <f t="shared" si="20"/>
        <v>0</v>
      </c>
      <c r="O232" s="91">
        <f t="shared" si="20"/>
        <v>0</v>
      </c>
      <c r="P232" s="91">
        <f t="shared" si="20"/>
        <v>0</v>
      </c>
    </row>
    <row r="233" spans="1:16" ht="24.75" hidden="1" customHeight="1">
      <c r="A233" s="60">
        <v>3</v>
      </c>
      <c r="B233" s="52">
        <v>1</v>
      </c>
      <c r="C233" s="60">
        <v>3</v>
      </c>
      <c r="D233" s="61">
        <v>2</v>
      </c>
      <c r="E233" s="61">
        <v>1</v>
      </c>
      <c r="F233" s="62">
        <v>1</v>
      </c>
      <c r="G233" s="155" t="s">
        <v>137</v>
      </c>
      <c r="H233" s="46">
        <v>196</v>
      </c>
      <c r="I233" s="112">
        <v>0</v>
      </c>
      <c r="J233" s="112">
        <v>0</v>
      </c>
      <c r="K233" s="112">
        <v>0</v>
      </c>
      <c r="L233" s="130">
        <v>0</v>
      </c>
      <c r="M233" s="5"/>
    </row>
    <row r="234" spans="1:16" ht="26.25" hidden="1" customHeight="1">
      <c r="A234" s="60">
        <v>3</v>
      </c>
      <c r="B234" s="52">
        <v>1</v>
      </c>
      <c r="C234" s="60">
        <v>3</v>
      </c>
      <c r="D234" s="61">
        <v>2</v>
      </c>
      <c r="E234" s="61">
        <v>1</v>
      </c>
      <c r="F234" s="62">
        <v>2</v>
      </c>
      <c r="G234" s="155" t="s">
        <v>138</v>
      </c>
      <c r="H234" s="46">
        <v>197</v>
      </c>
      <c r="I234" s="112">
        <v>0</v>
      </c>
      <c r="J234" s="112">
        <v>0</v>
      </c>
      <c r="K234" s="112">
        <v>0</v>
      </c>
      <c r="L234" s="112">
        <v>0</v>
      </c>
      <c r="M234" s="5"/>
    </row>
    <row r="235" spans="1:16" ht="26.25" hidden="1" customHeight="1">
      <c r="A235" s="60">
        <v>3</v>
      </c>
      <c r="B235" s="52">
        <v>1</v>
      </c>
      <c r="C235" s="60">
        <v>3</v>
      </c>
      <c r="D235" s="61">
        <v>2</v>
      </c>
      <c r="E235" s="61">
        <v>1</v>
      </c>
      <c r="F235" s="62">
        <v>3</v>
      </c>
      <c r="G235" s="155" t="s">
        <v>139</v>
      </c>
      <c r="H235" s="46">
        <v>198</v>
      </c>
      <c r="I235" s="112">
        <v>0</v>
      </c>
      <c r="J235" s="112">
        <v>0</v>
      </c>
      <c r="K235" s="112">
        <v>0</v>
      </c>
      <c r="L235" s="112">
        <v>0</v>
      </c>
      <c r="M235" s="5"/>
    </row>
    <row r="236" spans="1:16" ht="27.75" hidden="1" customHeight="1">
      <c r="A236" s="60">
        <v>3</v>
      </c>
      <c r="B236" s="52">
        <v>1</v>
      </c>
      <c r="C236" s="60">
        <v>3</v>
      </c>
      <c r="D236" s="61">
        <v>2</v>
      </c>
      <c r="E236" s="61">
        <v>1</v>
      </c>
      <c r="F236" s="62">
        <v>4</v>
      </c>
      <c r="G236" s="155" t="s">
        <v>140</v>
      </c>
      <c r="H236" s="46">
        <v>199</v>
      </c>
      <c r="I236" s="112">
        <v>0</v>
      </c>
      <c r="J236" s="112">
        <v>0</v>
      </c>
      <c r="K236" s="112">
        <v>0</v>
      </c>
      <c r="L236" s="130">
        <v>0</v>
      </c>
      <c r="M236" s="5"/>
    </row>
    <row r="237" spans="1:16" ht="29.25" hidden="1" customHeight="1">
      <c r="A237" s="60">
        <v>3</v>
      </c>
      <c r="B237" s="52">
        <v>1</v>
      </c>
      <c r="C237" s="60">
        <v>3</v>
      </c>
      <c r="D237" s="61">
        <v>2</v>
      </c>
      <c r="E237" s="61">
        <v>1</v>
      </c>
      <c r="F237" s="62">
        <v>5</v>
      </c>
      <c r="G237" s="157" t="s">
        <v>141</v>
      </c>
      <c r="H237" s="46">
        <v>200</v>
      </c>
      <c r="I237" s="112">
        <v>0</v>
      </c>
      <c r="J237" s="112">
        <v>0</v>
      </c>
      <c r="K237" s="112">
        <v>0</v>
      </c>
      <c r="L237" s="112">
        <v>0</v>
      </c>
      <c r="M237" s="5"/>
    </row>
    <row r="238" spans="1:16" ht="25.5" hidden="1" customHeight="1">
      <c r="A238" s="60">
        <v>3</v>
      </c>
      <c r="B238" s="52">
        <v>1</v>
      </c>
      <c r="C238" s="60">
        <v>3</v>
      </c>
      <c r="D238" s="61">
        <v>2</v>
      </c>
      <c r="E238" s="61">
        <v>1</v>
      </c>
      <c r="F238" s="62">
        <v>6</v>
      </c>
      <c r="G238" s="157" t="s">
        <v>136</v>
      </c>
      <c r="H238" s="46">
        <v>201</v>
      </c>
      <c r="I238" s="112">
        <v>0</v>
      </c>
      <c r="J238" s="112">
        <v>0</v>
      </c>
      <c r="K238" s="112">
        <v>0</v>
      </c>
      <c r="L238" s="130">
        <v>0</v>
      </c>
      <c r="M238" s="5"/>
    </row>
    <row r="239" spans="1:16" ht="27" hidden="1" customHeight="1">
      <c r="A239" s="50">
        <v>3</v>
      </c>
      <c r="B239" s="49">
        <v>1</v>
      </c>
      <c r="C239" s="49">
        <v>4</v>
      </c>
      <c r="D239" s="49"/>
      <c r="E239" s="49"/>
      <c r="F239" s="51"/>
      <c r="G239" s="157" t="s">
        <v>142</v>
      </c>
      <c r="H239" s="46">
        <v>202</v>
      </c>
      <c r="I239" s="117">
        <f t="shared" ref="I239:L241" si="21">I240</f>
        <v>0</v>
      </c>
      <c r="J239" s="118">
        <f t="shared" si="21"/>
        <v>0</v>
      </c>
      <c r="K239" s="119">
        <f t="shared" si="21"/>
        <v>0</v>
      </c>
      <c r="L239" s="119">
        <f t="shared" si="21"/>
        <v>0</v>
      </c>
      <c r="M239" s="5"/>
    </row>
    <row r="240" spans="1:16" ht="27" hidden="1" customHeight="1">
      <c r="A240" s="73">
        <v>3</v>
      </c>
      <c r="B240" s="84">
        <v>1</v>
      </c>
      <c r="C240" s="84">
        <v>4</v>
      </c>
      <c r="D240" s="84">
        <v>1</v>
      </c>
      <c r="E240" s="84"/>
      <c r="F240" s="85"/>
      <c r="G240" s="157" t="s">
        <v>142</v>
      </c>
      <c r="H240" s="46">
        <v>203</v>
      </c>
      <c r="I240" s="114">
        <f t="shared" si="21"/>
        <v>0</v>
      </c>
      <c r="J240" s="124">
        <f t="shared" si="21"/>
        <v>0</v>
      </c>
      <c r="K240" s="115">
        <f t="shared" si="21"/>
        <v>0</v>
      </c>
      <c r="L240" s="115">
        <f t="shared" si="21"/>
        <v>0</v>
      </c>
      <c r="M240" s="5"/>
    </row>
    <row r="241" spans="1:13" ht="27.75" hidden="1" customHeight="1">
      <c r="A241" s="60">
        <v>3</v>
      </c>
      <c r="B241" s="61">
        <v>1</v>
      </c>
      <c r="C241" s="61">
        <v>4</v>
      </c>
      <c r="D241" s="61">
        <v>1</v>
      </c>
      <c r="E241" s="61">
        <v>1</v>
      </c>
      <c r="F241" s="62"/>
      <c r="G241" s="157" t="s">
        <v>143</v>
      </c>
      <c r="H241" s="46">
        <v>204</v>
      </c>
      <c r="I241" s="108">
        <f t="shared" si="21"/>
        <v>0</v>
      </c>
      <c r="J241" s="131">
        <f t="shared" si="21"/>
        <v>0</v>
      </c>
      <c r="K241" s="109">
        <f t="shared" si="21"/>
        <v>0</v>
      </c>
      <c r="L241" s="109">
        <f t="shared" si="21"/>
        <v>0</v>
      </c>
      <c r="M241" s="5"/>
    </row>
    <row r="242" spans="1:13" ht="27" hidden="1" customHeight="1">
      <c r="A242" s="59">
        <v>3</v>
      </c>
      <c r="B242" s="60">
        <v>1</v>
      </c>
      <c r="C242" s="61">
        <v>4</v>
      </c>
      <c r="D242" s="61">
        <v>1</v>
      </c>
      <c r="E242" s="61">
        <v>1</v>
      </c>
      <c r="F242" s="62">
        <v>1</v>
      </c>
      <c r="G242" s="157" t="s">
        <v>143</v>
      </c>
      <c r="H242" s="46">
        <v>205</v>
      </c>
      <c r="I242" s="112">
        <v>0</v>
      </c>
      <c r="J242" s="112">
        <v>0</v>
      </c>
      <c r="K242" s="112">
        <v>0</v>
      </c>
      <c r="L242" s="112">
        <v>0</v>
      </c>
      <c r="M242" s="5"/>
    </row>
    <row r="243" spans="1:13" ht="26.25" hidden="1" customHeight="1">
      <c r="A243" s="59">
        <v>3</v>
      </c>
      <c r="B243" s="61">
        <v>1</v>
      </c>
      <c r="C243" s="61">
        <v>5</v>
      </c>
      <c r="D243" s="61"/>
      <c r="E243" s="61"/>
      <c r="F243" s="62"/>
      <c r="G243" s="155" t="s">
        <v>144</v>
      </c>
      <c r="H243" s="46">
        <v>206</v>
      </c>
      <c r="I243" s="108">
        <f t="shared" ref="I243:L244" si="22">I244</f>
        <v>0</v>
      </c>
      <c r="J243" s="108">
        <f t="shared" si="22"/>
        <v>0</v>
      </c>
      <c r="K243" s="108">
        <f t="shared" si="22"/>
        <v>0</v>
      </c>
      <c r="L243" s="108">
        <f t="shared" si="22"/>
        <v>0</v>
      </c>
      <c r="M243" s="5"/>
    </row>
    <row r="244" spans="1:13" ht="30" hidden="1" customHeight="1">
      <c r="A244" s="59">
        <v>3</v>
      </c>
      <c r="B244" s="61">
        <v>1</v>
      </c>
      <c r="C244" s="61">
        <v>5</v>
      </c>
      <c r="D244" s="61">
        <v>1</v>
      </c>
      <c r="E244" s="61"/>
      <c r="F244" s="62"/>
      <c r="G244" s="155" t="s">
        <v>144</v>
      </c>
      <c r="H244" s="46">
        <v>207</v>
      </c>
      <c r="I244" s="108">
        <f t="shared" si="22"/>
        <v>0</v>
      </c>
      <c r="J244" s="108">
        <f t="shared" si="22"/>
        <v>0</v>
      </c>
      <c r="K244" s="108">
        <f t="shared" si="22"/>
        <v>0</v>
      </c>
      <c r="L244" s="108">
        <f t="shared" si="22"/>
        <v>0</v>
      </c>
      <c r="M244" s="5"/>
    </row>
    <row r="245" spans="1:13" ht="27" hidden="1" customHeight="1">
      <c r="A245" s="59">
        <v>3</v>
      </c>
      <c r="B245" s="61">
        <v>1</v>
      </c>
      <c r="C245" s="61">
        <v>5</v>
      </c>
      <c r="D245" s="61">
        <v>1</v>
      </c>
      <c r="E245" s="61">
        <v>1</v>
      </c>
      <c r="F245" s="62"/>
      <c r="G245" s="155" t="s">
        <v>144</v>
      </c>
      <c r="H245" s="46">
        <v>208</v>
      </c>
      <c r="I245" s="108">
        <f>SUM(I246:I248)</f>
        <v>0</v>
      </c>
      <c r="J245" s="108">
        <f>SUM(J246:J248)</f>
        <v>0</v>
      </c>
      <c r="K245" s="108">
        <f>SUM(K246:K248)</f>
        <v>0</v>
      </c>
      <c r="L245" s="108">
        <f>SUM(L246:L248)</f>
        <v>0</v>
      </c>
      <c r="M245" s="5"/>
    </row>
    <row r="246" spans="1:13" ht="31.5" hidden="1" customHeight="1">
      <c r="A246" s="59">
        <v>3</v>
      </c>
      <c r="B246" s="61">
        <v>1</v>
      </c>
      <c r="C246" s="61">
        <v>5</v>
      </c>
      <c r="D246" s="61">
        <v>1</v>
      </c>
      <c r="E246" s="61">
        <v>1</v>
      </c>
      <c r="F246" s="62">
        <v>1</v>
      </c>
      <c r="G246" s="166" t="s">
        <v>145</v>
      </c>
      <c r="H246" s="46">
        <v>209</v>
      </c>
      <c r="I246" s="112">
        <v>0</v>
      </c>
      <c r="J246" s="112">
        <v>0</v>
      </c>
      <c r="K246" s="112">
        <v>0</v>
      </c>
      <c r="L246" s="112">
        <v>0</v>
      </c>
      <c r="M246" s="5"/>
    </row>
    <row r="247" spans="1:13" ht="25.5" hidden="1" customHeight="1">
      <c r="A247" s="59">
        <v>3</v>
      </c>
      <c r="B247" s="61">
        <v>1</v>
      </c>
      <c r="C247" s="61">
        <v>5</v>
      </c>
      <c r="D247" s="61">
        <v>1</v>
      </c>
      <c r="E247" s="61">
        <v>1</v>
      </c>
      <c r="F247" s="62">
        <v>2</v>
      </c>
      <c r="G247" s="166" t="s">
        <v>146</v>
      </c>
      <c r="H247" s="46">
        <v>210</v>
      </c>
      <c r="I247" s="112">
        <v>0</v>
      </c>
      <c r="J247" s="112">
        <v>0</v>
      </c>
      <c r="K247" s="112">
        <v>0</v>
      </c>
      <c r="L247" s="112">
        <v>0</v>
      </c>
      <c r="M247" s="5"/>
    </row>
    <row r="248" spans="1:13" ht="28.5" hidden="1" customHeight="1">
      <c r="A248" s="59">
        <v>3</v>
      </c>
      <c r="B248" s="61">
        <v>1</v>
      </c>
      <c r="C248" s="61">
        <v>5</v>
      </c>
      <c r="D248" s="61">
        <v>1</v>
      </c>
      <c r="E248" s="61">
        <v>1</v>
      </c>
      <c r="F248" s="62">
        <v>3</v>
      </c>
      <c r="G248" s="166" t="s">
        <v>147</v>
      </c>
      <c r="H248" s="46">
        <v>211</v>
      </c>
      <c r="I248" s="112">
        <v>0</v>
      </c>
      <c r="J248" s="112">
        <v>0</v>
      </c>
      <c r="K248" s="112">
        <v>0</v>
      </c>
      <c r="L248" s="112">
        <v>0</v>
      </c>
      <c r="M248" s="5"/>
    </row>
    <row r="249" spans="1:13" ht="41.25" hidden="1" customHeight="1">
      <c r="A249" s="42">
        <v>3</v>
      </c>
      <c r="B249" s="43">
        <v>2</v>
      </c>
      <c r="C249" s="43"/>
      <c r="D249" s="43"/>
      <c r="E249" s="43"/>
      <c r="F249" s="45"/>
      <c r="G249" s="167" t="s">
        <v>148</v>
      </c>
      <c r="H249" s="46">
        <v>212</v>
      </c>
      <c r="I249" s="108">
        <f>SUM(I250+I282)</f>
        <v>0</v>
      </c>
      <c r="J249" s="131">
        <f>SUM(J250+J282)</f>
        <v>0</v>
      </c>
      <c r="K249" s="109">
        <f>SUM(K250+K282)</f>
        <v>0</v>
      </c>
      <c r="L249" s="109">
        <f>SUM(L250+L282)</f>
        <v>0</v>
      </c>
      <c r="M249" s="5"/>
    </row>
    <row r="250" spans="1:13" ht="26.25" hidden="1" customHeight="1">
      <c r="A250" s="73">
        <v>3</v>
      </c>
      <c r="B250" s="83">
        <v>2</v>
      </c>
      <c r="C250" s="84">
        <v>1</v>
      </c>
      <c r="D250" s="84"/>
      <c r="E250" s="84"/>
      <c r="F250" s="85"/>
      <c r="G250" s="77" t="s">
        <v>149</v>
      </c>
      <c r="H250" s="46">
        <v>213</v>
      </c>
      <c r="I250" s="114">
        <f>SUM(I251+I260+I264+I268+I272+I275+I278)</f>
        <v>0</v>
      </c>
      <c r="J250" s="124">
        <f>SUM(J251+J260+J264+J268+J272+J275+J278)</f>
        <v>0</v>
      </c>
      <c r="K250" s="115">
        <f>SUM(K251+K260+K264+K268+K272+K275+K278)</f>
        <v>0</v>
      </c>
      <c r="L250" s="115">
        <f>SUM(L251+L260+L264+L268+L272+L275+L278)</f>
        <v>0</v>
      </c>
      <c r="M250" s="5"/>
    </row>
    <row r="251" spans="1:13" ht="30" hidden="1" customHeight="1">
      <c r="A251" s="60">
        <v>3</v>
      </c>
      <c r="B251" s="61">
        <v>2</v>
      </c>
      <c r="C251" s="61">
        <v>1</v>
      </c>
      <c r="D251" s="61">
        <v>1</v>
      </c>
      <c r="E251" s="61"/>
      <c r="F251" s="62"/>
      <c r="G251" s="52" t="s">
        <v>150</v>
      </c>
      <c r="H251" s="46">
        <v>214</v>
      </c>
      <c r="I251" s="114">
        <f>I252+I254+I257</f>
        <v>0</v>
      </c>
      <c r="J251" s="114">
        <f>J252+J254+J257</f>
        <v>0</v>
      </c>
      <c r="K251" s="114">
        <f>K252+K254+K257</f>
        <v>0</v>
      </c>
      <c r="L251" s="114">
        <f>L252+L254+L257</f>
        <v>0</v>
      </c>
      <c r="M251" s="5"/>
    </row>
    <row r="252" spans="1:13" ht="27" hidden="1" customHeight="1">
      <c r="A252" s="60">
        <v>3</v>
      </c>
      <c r="B252" s="60">
        <v>2</v>
      </c>
      <c r="C252" s="61">
        <v>1</v>
      </c>
      <c r="D252" s="61">
        <v>1</v>
      </c>
      <c r="E252" s="61">
        <v>1</v>
      </c>
      <c r="F252" s="62"/>
      <c r="G252" s="52" t="s">
        <v>151</v>
      </c>
      <c r="H252" s="46">
        <v>215</v>
      </c>
      <c r="I252" s="108">
        <f>SUM(I253:I253)</f>
        <v>0</v>
      </c>
      <c r="J252" s="131">
        <f>SUM(J253:J253)</f>
        <v>0</v>
      </c>
      <c r="K252" s="109">
        <f>SUM(K253:K253)</f>
        <v>0</v>
      </c>
      <c r="L252" s="109">
        <f>SUM(L253:L253)</f>
        <v>0</v>
      </c>
      <c r="M252" s="5"/>
    </row>
    <row r="253" spans="1:13" ht="25.5" hidden="1" customHeight="1">
      <c r="A253" s="73">
        <v>3</v>
      </c>
      <c r="B253" s="73">
        <v>2</v>
      </c>
      <c r="C253" s="84">
        <v>1</v>
      </c>
      <c r="D253" s="84">
        <v>1</v>
      </c>
      <c r="E253" s="84">
        <v>1</v>
      </c>
      <c r="F253" s="85">
        <v>1</v>
      </c>
      <c r="G253" s="77" t="s">
        <v>151</v>
      </c>
      <c r="H253" s="46">
        <v>216</v>
      </c>
      <c r="I253" s="112">
        <v>0</v>
      </c>
      <c r="J253" s="112">
        <v>0</v>
      </c>
      <c r="K253" s="112">
        <v>0</v>
      </c>
      <c r="L253" s="112">
        <v>0</v>
      </c>
      <c r="M253" s="5"/>
    </row>
    <row r="254" spans="1:13" ht="25.5" hidden="1" customHeight="1">
      <c r="A254" s="73">
        <v>3</v>
      </c>
      <c r="B254" s="84">
        <v>2</v>
      </c>
      <c r="C254" s="84">
        <v>1</v>
      </c>
      <c r="D254" s="84">
        <v>1</v>
      </c>
      <c r="E254" s="84">
        <v>2</v>
      </c>
      <c r="F254" s="85"/>
      <c r="G254" s="77" t="s">
        <v>152</v>
      </c>
      <c r="H254" s="46">
        <v>217</v>
      </c>
      <c r="I254" s="108">
        <f>SUM(I255:I256)</f>
        <v>0</v>
      </c>
      <c r="J254" s="108">
        <f>SUM(J255:J256)</f>
        <v>0</v>
      </c>
      <c r="K254" s="108">
        <f>SUM(K255:K256)</f>
        <v>0</v>
      </c>
      <c r="L254" s="108">
        <f>SUM(L255:L256)</f>
        <v>0</v>
      </c>
      <c r="M254" s="5"/>
    </row>
    <row r="255" spans="1:13" ht="24.75" hidden="1" customHeight="1">
      <c r="A255" s="73">
        <v>3</v>
      </c>
      <c r="B255" s="84">
        <v>2</v>
      </c>
      <c r="C255" s="84">
        <v>1</v>
      </c>
      <c r="D255" s="84">
        <v>1</v>
      </c>
      <c r="E255" s="84">
        <v>2</v>
      </c>
      <c r="F255" s="85">
        <v>1</v>
      </c>
      <c r="G255" s="77" t="s">
        <v>153</v>
      </c>
      <c r="H255" s="46">
        <v>218</v>
      </c>
      <c r="I255" s="112">
        <v>0</v>
      </c>
      <c r="J255" s="112">
        <v>0</v>
      </c>
      <c r="K255" s="112">
        <v>0</v>
      </c>
      <c r="L255" s="112">
        <v>0</v>
      </c>
      <c r="M255" s="5"/>
    </row>
    <row r="256" spans="1:13" ht="25.5" hidden="1" customHeight="1">
      <c r="A256" s="73">
        <v>3</v>
      </c>
      <c r="B256" s="84">
        <v>2</v>
      </c>
      <c r="C256" s="84">
        <v>1</v>
      </c>
      <c r="D256" s="84">
        <v>1</v>
      </c>
      <c r="E256" s="84">
        <v>2</v>
      </c>
      <c r="F256" s="85">
        <v>2</v>
      </c>
      <c r="G256" s="77" t="s">
        <v>154</v>
      </c>
      <c r="H256" s="46">
        <v>219</v>
      </c>
      <c r="I256" s="112">
        <v>0</v>
      </c>
      <c r="J256" s="112">
        <v>0</v>
      </c>
      <c r="K256" s="112">
        <v>0</v>
      </c>
      <c r="L256" s="112">
        <v>0</v>
      </c>
      <c r="M256" s="5"/>
    </row>
    <row r="257" spans="1:13" ht="25.5" hidden="1" customHeight="1">
      <c r="A257" s="73">
        <v>3</v>
      </c>
      <c r="B257" s="84">
        <v>2</v>
      </c>
      <c r="C257" s="84">
        <v>1</v>
      </c>
      <c r="D257" s="84">
        <v>1</v>
      </c>
      <c r="E257" s="84">
        <v>3</v>
      </c>
      <c r="F257" s="92"/>
      <c r="G257" s="77" t="s">
        <v>155</v>
      </c>
      <c r="H257" s="46">
        <v>220</v>
      </c>
      <c r="I257" s="108">
        <f>SUM(I258:I259)</f>
        <v>0</v>
      </c>
      <c r="J257" s="108">
        <f>SUM(J258:J259)</f>
        <v>0</v>
      </c>
      <c r="K257" s="108">
        <f>SUM(K258:K259)</f>
        <v>0</v>
      </c>
      <c r="L257" s="108">
        <f>SUM(L258:L259)</f>
        <v>0</v>
      </c>
      <c r="M257" s="5"/>
    </row>
    <row r="258" spans="1:13" ht="29.25" hidden="1" customHeight="1">
      <c r="A258" s="73">
        <v>3</v>
      </c>
      <c r="B258" s="84">
        <v>2</v>
      </c>
      <c r="C258" s="84">
        <v>1</v>
      </c>
      <c r="D258" s="84">
        <v>1</v>
      </c>
      <c r="E258" s="84">
        <v>3</v>
      </c>
      <c r="F258" s="85">
        <v>1</v>
      </c>
      <c r="G258" s="77" t="s">
        <v>156</v>
      </c>
      <c r="H258" s="46">
        <v>221</v>
      </c>
      <c r="I258" s="112">
        <v>0</v>
      </c>
      <c r="J258" s="112">
        <v>0</v>
      </c>
      <c r="K258" s="112">
        <v>0</v>
      </c>
      <c r="L258" s="112">
        <v>0</v>
      </c>
      <c r="M258" s="5"/>
    </row>
    <row r="259" spans="1:13" ht="25.5" hidden="1" customHeight="1">
      <c r="A259" s="73">
        <v>3</v>
      </c>
      <c r="B259" s="84">
        <v>2</v>
      </c>
      <c r="C259" s="84">
        <v>1</v>
      </c>
      <c r="D259" s="84">
        <v>1</v>
      </c>
      <c r="E259" s="84">
        <v>3</v>
      </c>
      <c r="F259" s="85">
        <v>2</v>
      </c>
      <c r="G259" s="77" t="s">
        <v>157</v>
      </c>
      <c r="H259" s="46">
        <v>222</v>
      </c>
      <c r="I259" s="112">
        <v>0</v>
      </c>
      <c r="J259" s="112">
        <v>0</v>
      </c>
      <c r="K259" s="112">
        <v>0</v>
      </c>
      <c r="L259" s="112">
        <v>0</v>
      </c>
      <c r="M259" s="5"/>
    </row>
    <row r="260" spans="1:13" ht="27" hidden="1" customHeight="1">
      <c r="A260" s="60">
        <v>3</v>
      </c>
      <c r="B260" s="61">
        <v>2</v>
      </c>
      <c r="C260" s="61">
        <v>1</v>
      </c>
      <c r="D260" s="61">
        <v>2</v>
      </c>
      <c r="E260" s="61"/>
      <c r="F260" s="62"/>
      <c r="G260" s="52" t="s">
        <v>158</v>
      </c>
      <c r="H260" s="46">
        <v>223</v>
      </c>
      <c r="I260" s="108">
        <f>I261</f>
        <v>0</v>
      </c>
      <c r="J260" s="108">
        <f>J261</f>
        <v>0</v>
      </c>
      <c r="K260" s="108">
        <f>K261</f>
        <v>0</v>
      </c>
      <c r="L260" s="108">
        <f>L261</f>
        <v>0</v>
      </c>
      <c r="M260" s="5"/>
    </row>
    <row r="261" spans="1:13" ht="27.75" hidden="1" customHeight="1">
      <c r="A261" s="60">
        <v>3</v>
      </c>
      <c r="B261" s="61">
        <v>2</v>
      </c>
      <c r="C261" s="61">
        <v>1</v>
      </c>
      <c r="D261" s="61">
        <v>2</v>
      </c>
      <c r="E261" s="61">
        <v>1</v>
      </c>
      <c r="F261" s="62"/>
      <c r="G261" s="52" t="s">
        <v>158</v>
      </c>
      <c r="H261" s="46">
        <v>224</v>
      </c>
      <c r="I261" s="108">
        <f>SUM(I262:I263)</f>
        <v>0</v>
      </c>
      <c r="J261" s="131">
        <f>SUM(J262:J263)</f>
        <v>0</v>
      </c>
      <c r="K261" s="109">
        <f>SUM(K262:K263)</f>
        <v>0</v>
      </c>
      <c r="L261" s="109">
        <f>SUM(L262:L263)</f>
        <v>0</v>
      </c>
      <c r="M261" s="5"/>
    </row>
    <row r="262" spans="1:13" ht="27" hidden="1" customHeight="1">
      <c r="A262" s="73">
        <v>3</v>
      </c>
      <c r="B262" s="83">
        <v>2</v>
      </c>
      <c r="C262" s="84">
        <v>1</v>
      </c>
      <c r="D262" s="84">
        <v>2</v>
      </c>
      <c r="E262" s="84">
        <v>1</v>
      </c>
      <c r="F262" s="85">
        <v>1</v>
      </c>
      <c r="G262" s="77" t="s">
        <v>159</v>
      </c>
      <c r="H262" s="46">
        <v>225</v>
      </c>
      <c r="I262" s="112">
        <v>0</v>
      </c>
      <c r="J262" s="112">
        <v>0</v>
      </c>
      <c r="K262" s="112">
        <v>0</v>
      </c>
      <c r="L262" s="112">
        <v>0</v>
      </c>
      <c r="M262" s="5"/>
    </row>
    <row r="263" spans="1:13" ht="25.5" hidden="1" customHeight="1">
      <c r="A263" s="60">
        <v>3</v>
      </c>
      <c r="B263" s="61">
        <v>2</v>
      </c>
      <c r="C263" s="61">
        <v>1</v>
      </c>
      <c r="D263" s="61">
        <v>2</v>
      </c>
      <c r="E263" s="61">
        <v>1</v>
      </c>
      <c r="F263" s="62">
        <v>2</v>
      </c>
      <c r="G263" s="52" t="s">
        <v>160</v>
      </c>
      <c r="H263" s="46">
        <v>226</v>
      </c>
      <c r="I263" s="112">
        <v>0</v>
      </c>
      <c r="J263" s="112">
        <v>0</v>
      </c>
      <c r="K263" s="112">
        <v>0</v>
      </c>
      <c r="L263" s="112">
        <v>0</v>
      </c>
      <c r="M263" s="5"/>
    </row>
    <row r="264" spans="1:13" ht="26.25" hidden="1" customHeight="1">
      <c r="A264" s="50">
        <v>3</v>
      </c>
      <c r="B264" s="49">
        <v>2</v>
      </c>
      <c r="C264" s="49">
        <v>1</v>
      </c>
      <c r="D264" s="49">
        <v>3</v>
      </c>
      <c r="E264" s="49"/>
      <c r="F264" s="51"/>
      <c r="G264" s="56" t="s">
        <v>161</v>
      </c>
      <c r="H264" s="46">
        <v>227</v>
      </c>
      <c r="I264" s="117">
        <f>I265</f>
        <v>0</v>
      </c>
      <c r="J264" s="118">
        <f>J265</f>
        <v>0</v>
      </c>
      <c r="K264" s="119">
        <f>K265</f>
        <v>0</v>
      </c>
      <c r="L264" s="119">
        <f>L265</f>
        <v>0</v>
      </c>
      <c r="M264" s="5"/>
    </row>
    <row r="265" spans="1:13" ht="29.25" hidden="1" customHeight="1">
      <c r="A265" s="60">
        <v>3</v>
      </c>
      <c r="B265" s="61">
        <v>2</v>
      </c>
      <c r="C265" s="61">
        <v>1</v>
      </c>
      <c r="D265" s="61">
        <v>3</v>
      </c>
      <c r="E265" s="61">
        <v>1</v>
      </c>
      <c r="F265" s="62"/>
      <c r="G265" s="56" t="s">
        <v>161</v>
      </c>
      <c r="H265" s="46">
        <v>228</v>
      </c>
      <c r="I265" s="108">
        <f>I266+I267</f>
        <v>0</v>
      </c>
      <c r="J265" s="108">
        <f>J266+J267</f>
        <v>0</v>
      </c>
      <c r="K265" s="108">
        <f>K266+K267</f>
        <v>0</v>
      </c>
      <c r="L265" s="108">
        <f>L266+L267</f>
        <v>0</v>
      </c>
      <c r="M265" s="5"/>
    </row>
    <row r="266" spans="1:13" ht="30" hidden="1" customHeight="1">
      <c r="A266" s="60">
        <v>3</v>
      </c>
      <c r="B266" s="61">
        <v>2</v>
      </c>
      <c r="C266" s="61">
        <v>1</v>
      </c>
      <c r="D266" s="61">
        <v>3</v>
      </c>
      <c r="E266" s="61">
        <v>1</v>
      </c>
      <c r="F266" s="62">
        <v>1</v>
      </c>
      <c r="G266" s="52" t="s">
        <v>162</v>
      </c>
      <c r="H266" s="46">
        <v>229</v>
      </c>
      <c r="I266" s="112">
        <v>0</v>
      </c>
      <c r="J266" s="112">
        <v>0</v>
      </c>
      <c r="K266" s="112">
        <v>0</v>
      </c>
      <c r="L266" s="112">
        <v>0</v>
      </c>
      <c r="M266" s="5"/>
    </row>
    <row r="267" spans="1:13" ht="27.75" hidden="1" customHeight="1">
      <c r="A267" s="60">
        <v>3</v>
      </c>
      <c r="B267" s="61">
        <v>2</v>
      </c>
      <c r="C267" s="61">
        <v>1</v>
      </c>
      <c r="D267" s="61">
        <v>3</v>
      </c>
      <c r="E267" s="61">
        <v>1</v>
      </c>
      <c r="F267" s="62">
        <v>2</v>
      </c>
      <c r="G267" s="52" t="s">
        <v>163</v>
      </c>
      <c r="H267" s="46">
        <v>230</v>
      </c>
      <c r="I267" s="130">
        <v>0</v>
      </c>
      <c r="J267" s="127">
        <v>0</v>
      </c>
      <c r="K267" s="130">
        <v>0</v>
      </c>
      <c r="L267" s="130">
        <v>0</v>
      </c>
      <c r="M267" s="5"/>
    </row>
    <row r="268" spans="1:13" ht="26.25" hidden="1" customHeight="1">
      <c r="A268" s="60">
        <v>3</v>
      </c>
      <c r="B268" s="61">
        <v>2</v>
      </c>
      <c r="C268" s="61">
        <v>1</v>
      </c>
      <c r="D268" s="61">
        <v>4</v>
      </c>
      <c r="E268" s="61"/>
      <c r="F268" s="62"/>
      <c r="G268" s="52" t="s">
        <v>164</v>
      </c>
      <c r="H268" s="46">
        <v>231</v>
      </c>
      <c r="I268" s="108">
        <f>I269</f>
        <v>0</v>
      </c>
      <c r="J268" s="109">
        <f>J269</f>
        <v>0</v>
      </c>
      <c r="K268" s="108">
        <f>K269</f>
        <v>0</v>
      </c>
      <c r="L268" s="109">
        <f>L269</f>
        <v>0</v>
      </c>
      <c r="M268" s="5"/>
    </row>
    <row r="269" spans="1:13" ht="27.75" hidden="1" customHeight="1">
      <c r="A269" s="50">
        <v>3</v>
      </c>
      <c r="B269" s="49">
        <v>2</v>
      </c>
      <c r="C269" s="49">
        <v>1</v>
      </c>
      <c r="D269" s="49">
        <v>4</v>
      </c>
      <c r="E269" s="49">
        <v>1</v>
      </c>
      <c r="F269" s="51"/>
      <c r="G269" s="56" t="s">
        <v>164</v>
      </c>
      <c r="H269" s="46">
        <v>232</v>
      </c>
      <c r="I269" s="117">
        <f>SUM(I270:I271)</f>
        <v>0</v>
      </c>
      <c r="J269" s="118">
        <f>SUM(J270:J271)</f>
        <v>0</v>
      </c>
      <c r="K269" s="119">
        <f>SUM(K270:K271)</f>
        <v>0</v>
      </c>
      <c r="L269" s="119">
        <f>SUM(L270:L271)</f>
        <v>0</v>
      </c>
      <c r="M269" s="5"/>
    </row>
    <row r="270" spans="1:13" ht="25.5" hidden="1" customHeight="1">
      <c r="A270" s="60">
        <v>3</v>
      </c>
      <c r="B270" s="61">
        <v>2</v>
      </c>
      <c r="C270" s="61">
        <v>1</v>
      </c>
      <c r="D270" s="61">
        <v>4</v>
      </c>
      <c r="E270" s="61">
        <v>1</v>
      </c>
      <c r="F270" s="62">
        <v>1</v>
      </c>
      <c r="G270" s="52" t="s">
        <v>165</v>
      </c>
      <c r="H270" s="46">
        <v>233</v>
      </c>
      <c r="I270" s="112">
        <v>0</v>
      </c>
      <c r="J270" s="112">
        <v>0</v>
      </c>
      <c r="K270" s="112">
        <v>0</v>
      </c>
      <c r="L270" s="112">
        <v>0</v>
      </c>
      <c r="M270" s="5"/>
    </row>
    <row r="271" spans="1:13" ht="27.75" hidden="1" customHeight="1">
      <c r="A271" s="60">
        <v>3</v>
      </c>
      <c r="B271" s="61">
        <v>2</v>
      </c>
      <c r="C271" s="61">
        <v>1</v>
      </c>
      <c r="D271" s="61">
        <v>4</v>
      </c>
      <c r="E271" s="61">
        <v>1</v>
      </c>
      <c r="F271" s="62">
        <v>2</v>
      </c>
      <c r="G271" s="52" t="s">
        <v>166</v>
      </c>
      <c r="H271" s="46">
        <v>234</v>
      </c>
      <c r="I271" s="112">
        <v>0</v>
      </c>
      <c r="J271" s="112">
        <v>0</v>
      </c>
      <c r="K271" s="112">
        <v>0</v>
      </c>
      <c r="L271" s="112">
        <v>0</v>
      </c>
      <c r="M271" s="5"/>
    </row>
    <row r="272" spans="1:13" hidden="1">
      <c r="A272" s="60">
        <v>3</v>
      </c>
      <c r="B272" s="61">
        <v>2</v>
      </c>
      <c r="C272" s="61">
        <v>1</v>
      </c>
      <c r="D272" s="61">
        <v>5</v>
      </c>
      <c r="E272" s="61"/>
      <c r="F272" s="62"/>
      <c r="G272" s="52" t="s">
        <v>167</v>
      </c>
      <c r="H272" s="46">
        <v>235</v>
      </c>
      <c r="I272" s="108">
        <f t="shared" ref="I272:L273" si="23">I273</f>
        <v>0</v>
      </c>
      <c r="J272" s="131">
        <f t="shared" si="23"/>
        <v>0</v>
      </c>
      <c r="K272" s="109">
        <f t="shared" si="23"/>
        <v>0</v>
      </c>
      <c r="L272" s="109">
        <f t="shared" si="23"/>
        <v>0</v>
      </c>
    </row>
    <row r="273" spans="1:13" ht="29.25" hidden="1" customHeight="1">
      <c r="A273" s="60">
        <v>3</v>
      </c>
      <c r="B273" s="61">
        <v>2</v>
      </c>
      <c r="C273" s="61">
        <v>1</v>
      </c>
      <c r="D273" s="61">
        <v>5</v>
      </c>
      <c r="E273" s="61">
        <v>1</v>
      </c>
      <c r="F273" s="62"/>
      <c r="G273" s="52" t="s">
        <v>167</v>
      </c>
      <c r="H273" s="46">
        <v>236</v>
      </c>
      <c r="I273" s="109">
        <f t="shared" si="23"/>
        <v>0</v>
      </c>
      <c r="J273" s="131">
        <f t="shared" si="23"/>
        <v>0</v>
      </c>
      <c r="K273" s="109">
        <f t="shared" si="23"/>
        <v>0</v>
      </c>
      <c r="L273" s="109">
        <f t="shared" si="23"/>
        <v>0</v>
      </c>
      <c r="M273" s="5"/>
    </row>
    <row r="274" spans="1:13" hidden="1">
      <c r="A274" s="83">
        <v>3</v>
      </c>
      <c r="B274" s="84">
        <v>2</v>
      </c>
      <c r="C274" s="84">
        <v>1</v>
      </c>
      <c r="D274" s="84">
        <v>5</v>
      </c>
      <c r="E274" s="84">
        <v>1</v>
      </c>
      <c r="F274" s="85">
        <v>1</v>
      </c>
      <c r="G274" s="52" t="s">
        <v>167</v>
      </c>
      <c r="H274" s="46">
        <v>237</v>
      </c>
      <c r="I274" s="130">
        <v>0</v>
      </c>
      <c r="J274" s="130">
        <v>0</v>
      </c>
      <c r="K274" s="130">
        <v>0</v>
      </c>
      <c r="L274" s="130">
        <v>0</v>
      </c>
    </row>
    <row r="275" spans="1:13" hidden="1">
      <c r="A275" s="60">
        <v>3</v>
      </c>
      <c r="B275" s="61">
        <v>2</v>
      </c>
      <c r="C275" s="61">
        <v>1</v>
      </c>
      <c r="D275" s="61">
        <v>6</v>
      </c>
      <c r="E275" s="61"/>
      <c r="F275" s="62"/>
      <c r="G275" s="52" t="s">
        <v>168</v>
      </c>
      <c r="H275" s="46">
        <v>238</v>
      </c>
      <c r="I275" s="108">
        <f t="shared" ref="I275:L276" si="24">I276</f>
        <v>0</v>
      </c>
      <c r="J275" s="131">
        <f t="shared" si="24"/>
        <v>0</v>
      </c>
      <c r="K275" s="109">
        <f t="shared" si="24"/>
        <v>0</v>
      </c>
      <c r="L275" s="109">
        <f t="shared" si="24"/>
        <v>0</v>
      </c>
    </row>
    <row r="276" spans="1:13" hidden="1">
      <c r="A276" s="60">
        <v>3</v>
      </c>
      <c r="B276" s="60">
        <v>2</v>
      </c>
      <c r="C276" s="61">
        <v>1</v>
      </c>
      <c r="D276" s="61">
        <v>6</v>
      </c>
      <c r="E276" s="61">
        <v>1</v>
      </c>
      <c r="F276" s="62"/>
      <c r="G276" s="52" t="s">
        <v>168</v>
      </c>
      <c r="H276" s="46">
        <v>239</v>
      </c>
      <c r="I276" s="108">
        <f t="shared" si="24"/>
        <v>0</v>
      </c>
      <c r="J276" s="131">
        <f t="shared" si="24"/>
        <v>0</v>
      </c>
      <c r="K276" s="109">
        <f t="shared" si="24"/>
        <v>0</v>
      </c>
      <c r="L276" s="109">
        <f t="shared" si="24"/>
        <v>0</v>
      </c>
    </row>
    <row r="277" spans="1:13" ht="24" hidden="1" customHeight="1">
      <c r="A277" s="50">
        <v>3</v>
      </c>
      <c r="B277" s="50">
        <v>2</v>
      </c>
      <c r="C277" s="61">
        <v>1</v>
      </c>
      <c r="D277" s="61">
        <v>6</v>
      </c>
      <c r="E277" s="61">
        <v>1</v>
      </c>
      <c r="F277" s="62">
        <v>1</v>
      </c>
      <c r="G277" s="52" t="s">
        <v>168</v>
      </c>
      <c r="H277" s="46">
        <v>240</v>
      </c>
      <c r="I277" s="130">
        <v>0</v>
      </c>
      <c r="J277" s="130">
        <v>0</v>
      </c>
      <c r="K277" s="130">
        <v>0</v>
      </c>
      <c r="L277" s="130">
        <v>0</v>
      </c>
      <c r="M277" s="5"/>
    </row>
    <row r="278" spans="1:13" ht="27.75" hidden="1" customHeight="1">
      <c r="A278" s="60">
        <v>3</v>
      </c>
      <c r="B278" s="60">
        <v>2</v>
      </c>
      <c r="C278" s="61">
        <v>1</v>
      </c>
      <c r="D278" s="61">
        <v>7</v>
      </c>
      <c r="E278" s="61"/>
      <c r="F278" s="62"/>
      <c r="G278" s="52" t="s">
        <v>169</v>
      </c>
      <c r="H278" s="46">
        <v>241</v>
      </c>
      <c r="I278" s="108">
        <f>I279</f>
        <v>0</v>
      </c>
      <c r="J278" s="131">
        <f>J279</f>
        <v>0</v>
      </c>
      <c r="K278" s="109">
        <f>K279</f>
        <v>0</v>
      </c>
      <c r="L278" s="109">
        <f>L279</f>
        <v>0</v>
      </c>
      <c r="M278" s="5"/>
    </row>
    <row r="279" spans="1:13" hidden="1">
      <c r="A279" s="60">
        <v>3</v>
      </c>
      <c r="B279" s="61">
        <v>2</v>
      </c>
      <c r="C279" s="61">
        <v>1</v>
      </c>
      <c r="D279" s="61">
        <v>7</v>
      </c>
      <c r="E279" s="61">
        <v>1</v>
      </c>
      <c r="F279" s="62"/>
      <c r="G279" s="52" t="s">
        <v>169</v>
      </c>
      <c r="H279" s="46">
        <v>242</v>
      </c>
      <c r="I279" s="108">
        <f>I280+I281</f>
        <v>0</v>
      </c>
      <c r="J279" s="108">
        <f>J280+J281</f>
        <v>0</v>
      </c>
      <c r="K279" s="108">
        <f>K280+K281</f>
        <v>0</v>
      </c>
      <c r="L279" s="108">
        <f>L280+L281</f>
        <v>0</v>
      </c>
    </row>
    <row r="280" spans="1:13" ht="27" hidden="1" customHeight="1">
      <c r="A280" s="60">
        <v>3</v>
      </c>
      <c r="B280" s="61">
        <v>2</v>
      </c>
      <c r="C280" s="61">
        <v>1</v>
      </c>
      <c r="D280" s="61">
        <v>7</v>
      </c>
      <c r="E280" s="61">
        <v>1</v>
      </c>
      <c r="F280" s="62">
        <v>1</v>
      </c>
      <c r="G280" s="52" t="s">
        <v>170</v>
      </c>
      <c r="H280" s="46">
        <v>243</v>
      </c>
      <c r="I280" s="111">
        <v>0</v>
      </c>
      <c r="J280" s="112">
        <v>0</v>
      </c>
      <c r="K280" s="112">
        <v>0</v>
      </c>
      <c r="L280" s="112">
        <v>0</v>
      </c>
      <c r="M280" s="5"/>
    </row>
    <row r="281" spans="1:13" ht="24.75" hidden="1" customHeight="1">
      <c r="A281" s="60">
        <v>3</v>
      </c>
      <c r="B281" s="61">
        <v>2</v>
      </c>
      <c r="C281" s="61">
        <v>1</v>
      </c>
      <c r="D281" s="61">
        <v>7</v>
      </c>
      <c r="E281" s="61">
        <v>1</v>
      </c>
      <c r="F281" s="62">
        <v>2</v>
      </c>
      <c r="G281" s="52" t="s">
        <v>171</v>
      </c>
      <c r="H281" s="46">
        <v>244</v>
      </c>
      <c r="I281" s="112">
        <v>0</v>
      </c>
      <c r="J281" s="112">
        <v>0</v>
      </c>
      <c r="K281" s="112">
        <v>0</v>
      </c>
      <c r="L281" s="112">
        <v>0</v>
      </c>
      <c r="M281" s="5"/>
    </row>
    <row r="282" spans="1:13" ht="38.25" hidden="1" customHeight="1">
      <c r="A282" s="60">
        <v>3</v>
      </c>
      <c r="B282" s="61">
        <v>2</v>
      </c>
      <c r="C282" s="61">
        <v>2</v>
      </c>
      <c r="D282" s="93"/>
      <c r="E282" s="93"/>
      <c r="F282" s="94"/>
      <c r="G282" s="52" t="s">
        <v>172</v>
      </c>
      <c r="H282" s="46">
        <v>245</v>
      </c>
      <c r="I282" s="108">
        <f>SUM(I283+I292+I296+I300+I304+I307+I310)</f>
        <v>0</v>
      </c>
      <c r="J282" s="131">
        <f>SUM(J283+J292+J296+J300+J304+J307+J310)</f>
        <v>0</v>
      </c>
      <c r="K282" s="109">
        <f>SUM(K283+K292+K296+K300+K304+K307+K310)</f>
        <v>0</v>
      </c>
      <c r="L282" s="109">
        <f>SUM(L283+L292+L296+L300+L304+L307+L310)</f>
        <v>0</v>
      </c>
      <c r="M282" s="5"/>
    </row>
    <row r="283" spans="1:13" hidden="1">
      <c r="A283" s="60">
        <v>3</v>
      </c>
      <c r="B283" s="61">
        <v>2</v>
      </c>
      <c r="C283" s="61">
        <v>2</v>
      </c>
      <c r="D283" s="61">
        <v>1</v>
      </c>
      <c r="E283" s="61"/>
      <c r="F283" s="62"/>
      <c r="G283" s="52" t="s">
        <v>173</v>
      </c>
      <c r="H283" s="46">
        <v>246</v>
      </c>
      <c r="I283" s="108">
        <f>I284+I286+I289</f>
        <v>0</v>
      </c>
      <c r="J283" s="108">
        <f>J284+J286+J289</f>
        <v>0</v>
      </c>
      <c r="K283" s="108">
        <f>K284+K286+K289</f>
        <v>0</v>
      </c>
      <c r="L283" s="108">
        <f>L284+L286+L289</f>
        <v>0</v>
      </c>
    </row>
    <row r="284" spans="1:13" hidden="1">
      <c r="A284" s="59">
        <v>3</v>
      </c>
      <c r="B284" s="60">
        <v>2</v>
      </c>
      <c r="C284" s="61">
        <v>2</v>
      </c>
      <c r="D284" s="61">
        <v>1</v>
      </c>
      <c r="E284" s="61">
        <v>1</v>
      </c>
      <c r="F284" s="62"/>
      <c r="G284" s="52" t="s">
        <v>151</v>
      </c>
      <c r="H284" s="46">
        <v>247</v>
      </c>
      <c r="I284" s="108">
        <f>SUM(I285)</f>
        <v>0</v>
      </c>
      <c r="J284" s="108">
        <f>SUM(J285)</f>
        <v>0</v>
      </c>
      <c r="K284" s="108">
        <f>SUM(K285)</f>
        <v>0</v>
      </c>
      <c r="L284" s="108">
        <f>SUM(L285)</f>
        <v>0</v>
      </c>
    </row>
    <row r="285" spans="1:13" hidden="1">
      <c r="A285" s="59">
        <v>3</v>
      </c>
      <c r="B285" s="60">
        <v>2</v>
      </c>
      <c r="C285" s="61">
        <v>2</v>
      </c>
      <c r="D285" s="61">
        <v>1</v>
      </c>
      <c r="E285" s="61">
        <v>1</v>
      </c>
      <c r="F285" s="62">
        <v>1</v>
      </c>
      <c r="G285" s="52" t="s">
        <v>151</v>
      </c>
      <c r="H285" s="46">
        <v>248</v>
      </c>
      <c r="I285" s="112">
        <v>0</v>
      </c>
      <c r="J285" s="112">
        <v>0</v>
      </c>
      <c r="K285" s="112">
        <v>0</v>
      </c>
      <c r="L285" s="112">
        <v>0</v>
      </c>
    </row>
    <row r="286" spans="1:13" ht="24" hidden="1" customHeight="1">
      <c r="A286" s="59">
        <v>3</v>
      </c>
      <c r="B286" s="60">
        <v>2</v>
      </c>
      <c r="C286" s="61">
        <v>2</v>
      </c>
      <c r="D286" s="61">
        <v>1</v>
      </c>
      <c r="E286" s="61">
        <v>2</v>
      </c>
      <c r="F286" s="62"/>
      <c r="G286" s="52" t="s">
        <v>174</v>
      </c>
      <c r="H286" s="46">
        <v>249</v>
      </c>
      <c r="I286" s="108">
        <f>SUM(I287:I288)</f>
        <v>0</v>
      </c>
      <c r="J286" s="108">
        <f>SUM(J287:J288)</f>
        <v>0</v>
      </c>
      <c r="K286" s="108">
        <f>SUM(K287:K288)</f>
        <v>0</v>
      </c>
      <c r="L286" s="108">
        <f>SUM(L287:L288)</f>
        <v>0</v>
      </c>
      <c r="M286" s="5"/>
    </row>
    <row r="287" spans="1:13" ht="24" hidden="1" customHeight="1">
      <c r="A287" s="59">
        <v>3</v>
      </c>
      <c r="B287" s="60">
        <v>2</v>
      </c>
      <c r="C287" s="61">
        <v>2</v>
      </c>
      <c r="D287" s="61">
        <v>1</v>
      </c>
      <c r="E287" s="61">
        <v>2</v>
      </c>
      <c r="F287" s="62">
        <v>1</v>
      </c>
      <c r="G287" s="52" t="s">
        <v>153</v>
      </c>
      <c r="H287" s="46">
        <v>250</v>
      </c>
      <c r="I287" s="112">
        <v>0</v>
      </c>
      <c r="J287" s="111">
        <v>0</v>
      </c>
      <c r="K287" s="112">
        <v>0</v>
      </c>
      <c r="L287" s="112">
        <v>0</v>
      </c>
      <c r="M287" s="5"/>
    </row>
    <row r="288" spans="1:13" ht="32.25" hidden="1" customHeight="1">
      <c r="A288" s="59">
        <v>3</v>
      </c>
      <c r="B288" s="60">
        <v>2</v>
      </c>
      <c r="C288" s="61">
        <v>2</v>
      </c>
      <c r="D288" s="61">
        <v>1</v>
      </c>
      <c r="E288" s="61">
        <v>2</v>
      </c>
      <c r="F288" s="62">
        <v>2</v>
      </c>
      <c r="G288" s="52" t="s">
        <v>154</v>
      </c>
      <c r="H288" s="46">
        <v>251</v>
      </c>
      <c r="I288" s="112">
        <v>0</v>
      </c>
      <c r="J288" s="111">
        <v>0</v>
      </c>
      <c r="K288" s="112">
        <v>0</v>
      </c>
      <c r="L288" s="112">
        <v>0</v>
      </c>
      <c r="M288" s="5"/>
    </row>
    <row r="289" spans="1:13" ht="27" hidden="1" customHeight="1">
      <c r="A289" s="59">
        <v>3</v>
      </c>
      <c r="B289" s="60">
        <v>2</v>
      </c>
      <c r="C289" s="61">
        <v>2</v>
      </c>
      <c r="D289" s="61">
        <v>1</v>
      </c>
      <c r="E289" s="61">
        <v>3</v>
      </c>
      <c r="F289" s="62"/>
      <c r="G289" s="52" t="s">
        <v>155</v>
      </c>
      <c r="H289" s="46">
        <v>252</v>
      </c>
      <c r="I289" s="108">
        <f>SUM(I290:I291)</f>
        <v>0</v>
      </c>
      <c r="J289" s="108">
        <f>SUM(J290:J291)</f>
        <v>0</v>
      </c>
      <c r="K289" s="108">
        <f>SUM(K290:K291)</f>
        <v>0</v>
      </c>
      <c r="L289" s="108">
        <f>SUM(L290:L291)</f>
        <v>0</v>
      </c>
      <c r="M289" s="5"/>
    </row>
    <row r="290" spans="1:13" ht="27.75" hidden="1" customHeight="1">
      <c r="A290" s="59">
        <v>3</v>
      </c>
      <c r="B290" s="60">
        <v>2</v>
      </c>
      <c r="C290" s="61">
        <v>2</v>
      </c>
      <c r="D290" s="61">
        <v>1</v>
      </c>
      <c r="E290" s="61">
        <v>3</v>
      </c>
      <c r="F290" s="62">
        <v>1</v>
      </c>
      <c r="G290" s="52" t="s">
        <v>156</v>
      </c>
      <c r="H290" s="46">
        <v>253</v>
      </c>
      <c r="I290" s="112">
        <v>0</v>
      </c>
      <c r="J290" s="111">
        <v>0</v>
      </c>
      <c r="K290" s="112">
        <v>0</v>
      </c>
      <c r="L290" s="112">
        <v>0</v>
      </c>
      <c r="M290" s="5"/>
    </row>
    <row r="291" spans="1:13" ht="27" hidden="1" customHeight="1">
      <c r="A291" s="59">
        <v>3</v>
      </c>
      <c r="B291" s="60">
        <v>2</v>
      </c>
      <c r="C291" s="61">
        <v>2</v>
      </c>
      <c r="D291" s="61">
        <v>1</v>
      </c>
      <c r="E291" s="61">
        <v>3</v>
      </c>
      <c r="F291" s="62">
        <v>2</v>
      </c>
      <c r="G291" s="52" t="s">
        <v>175</v>
      </c>
      <c r="H291" s="46">
        <v>254</v>
      </c>
      <c r="I291" s="112">
        <v>0</v>
      </c>
      <c r="J291" s="111">
        <v>0</v>
      </c>
      <c r="K291" s="112">
        <v>0</v>
      </c>
      <c r="L291" s="112">
        <v>0</v>
      </c>
      <c r="M291" s="5"/>
    </row>
    <row r="292" spans="1:13" ht="25.5" hidden="1" customHeight="1">
      <c r="A292" s="59">
        <v>3</v>
      </c>
      <c r="B292" s="60">
        <v>2</v>
      </c>
      <c r="C292" s="61">
        <v>2</v>
      </c>
      <c r="D292" s="61">
        <v>2</v>
      </c>
      <c r="E292" s="61"/>
      <c r="F292" s="62"/>
      <c r="G292" s="52" t="s">
        <v>176</v>
      </c>
      <c r="H292" s="46">
        <v>255</v>
      </c>
      <c r="I292" s="108">
        <f>I293</f>
        <v>0</v>
      </c>
      <c r="J292" s="109">
        <f>J293</f>
        <v>0</v>
      </c>
      <c r="K292" s="108">
        <f>K293</f>
        <v>0</v>
      </c>
      <c r="L292" s="109">
        <f>L293</f>
        <v>0</v>
      </c>
      <c r="M292" s="5"/>
    </row>
    <row r="293" spans="1:13" ht="32.25" hidden="1" customHeight="1">
      <c r="A293" s="60">
        <v>3</v>
      </c>
      <c r="B293" s="61">
        <v>2</v>
      </c>
      <c r="C293" s="49">
        <v>2</v>
      </c>
      <c r="D293" s="49">
        <v>2</v>
      </c>
      <c r="E293" s="49">
        <v>1</v>
      </c>
      <c r="F293" s="51"/>
      <c r="G293" s="52" t="s">
        <v>176</v>
      </c>
      <c r="H293" s="46">
        <v>256</v>
      </c>
      <c r="I293" s="117">
        <f>SUM(I294:I295)</f>
        <v>0</v>
      </c>
      <c r="J293" s="118">
        <f>SUM(J294:J295)</f>
        <v>0</v>
      </c>
      <c r="K293" s="119">
        <f>SUM(K294:K295)</f>
        <v>0</v>
      </c>
      <c r="L293" s="119">
        <f>SUM(L294:L295)</f>
        <v>0</v>
      </c>
      <c r="M293" s="5"/>
    </row>
    <row r="294" spans="1:13" ht="25.5" hidden="1" customHeight="1">
      <c r="A294" s="60">
        <v>3</v>
      </c>
      <c r="B294" s="61">
        <v>2</v>
      </c>
      <c r="C294" s="61">
        <v>2</v>
      </c>
      <c r="D294" s="61">
        <v>2</v>
      </c>
      <c r="E294" s="61">
        <v>1</v>
      </c>
      <c r="F294" s="62">
        <v>1</v>
      </c>
      <c r="G294" s="52" t="s">
        <v>177</v>
      </c>
      <c r="H294" s="46">
        <v>257</v>
      </c>
      <c r="I294" s="112">
        <v>0</v>
      </c>
      <c r="J294" s="112">
        <v>0</v>
      </c>
      <c r="K294" s="112">
        <v>0</v>
      </c>
      <c r="L294" s="112">
        <v>0</v>
      </c>
      <c r="M294" s="5"/>
    </row>
    <row r="295" spans="1:13" ht="25.5" hidden="1" customHeight="1">
      <c r="A295" s="60">
        <v>3</v>
      </c>
      <c r="B295" s="61">
        <v>2</v>
      </c>
      <c r="C295" s="61">
        <v>2</v>
      </c>
      <c r="D295" s="61">
        <v>2</v>
      </c>
      <c r="E295" s="61">
        <v>1</v>
      </c>
      <c r="F295" s="62">
        <v>2</v>
      </c>
      <c r="G295" s="59" t="s">
        <v>178</v>
      </c>
      <c r="H295" s="46">
        <v>258</v>
      </c>
      <c r="I295" s="112">
        <v>0</v>
      </c>
      <c r="J295" s="112">
        <v>0</v>
      </c>
      <c r="K295" s="112">
        <v>0</v>
      </c>
      <c r="L295" s="112">
        <v>0</v>
      </c>
      <c r="M295" s="5"/>
    </row>
    <row r="296" spans="1:13" ht="25.5" hidden="1" customHeight="1">
      <c r="A296" s="60">
        <v>3</v>
      </c>
      <c r="B296" s="61">
        <v>2</v>
      </c>
      <c r="C296" s="61">
        <v>2</v>
      </c>
      <c r="D296" s="61">
        <v>3</v>
      </c>
      <c r="E296" s="61"/>
      <c r="F296" s="62"/>
      <c r="G296" s="52" t="s">
        <v>179</v>
      </c>
      <c r="H296" s="46">
        <v>259</v>
      </c>
      <c r="I296" s="108">
        <f>I297</f>
        <v>0</v>
      </c>
      <c r="J296" s="131">
        <f>J297</f>
        <v>0</v>
      </c>
      <c r="K296" s="109">
        <f>K297</f>
        <v>0</v>
      </c>
      <c r="L296" s="109">
        <f>L297</f>
        <v>0</v>
      </c>
      <c r="M296" s="5"/>
    </row>
    <row r="297" spans="1:13" ht="30" hidden="1" customHeight="1">
      <c r="A297" s="50">
        <v>3</v>
      </c>
      <c r="B297" s="61">
        <v>2</v>
      </c>
      <c r="C297" s="61">
        <v>2</v>
      </c>
      <c r="D297" s="61">
        <v>3</v>
      </c>
      <c r="E297" s="61">
        <v>1</v>
      </c>
      <c r="F297" s="62"/>
      <c r="G297" s="52" t="s">
        <v>179</v>
      </c>
      <c r="H297" s="46">
        <v>260</v>
      </c>
      <c r="I297" s="108">
        <f>I298+I299</f>
        <v>0</v>
      </c>
      <c r="J297" s="108">
        <f>J298+J299</f>
        <v>0</v>
      </c>
      <c r="K297" s="108">
        <f>K298+K299</f>
        <v>0</v>
      </c>
      <c r="L297" s="108">
        <f>L298+L299</f>
        <v>0</v>
      </c>
      <c r="M297" s="5"/>
    </row>
    <row r="298" spans="1:13" ht="31.5" hidden="1" customHeight="1">
      <c r="A298" s="50">
        <v>3</v>
      </c>
      <c r="B298" s="61">
        <v>2</v>
      </c>
      <c r="C298" s="61">
        <v>2</v>
      </c>
      <c r="D298" s="61">
        <v>3</v>
      </c>
      <c r="E298" s="61">
        <v>1</v>
      </c>
      <c r="F298" s="62">
        <v>1</v>
      </c>
      <c r="G298" s="52" t="s">
        <v>180</v>
      </c>
      <c r="H298" s="46">
        <v>261</v>
      </c>
      <c r="I298" s="112">
        <v>0</v>
      </c>
      <c r="J298" s="112">
        <v>0</v>
      </c>
      <c r="K298" s="112">
        <v>0</v>
      </c>
      <c r="L298" s="112">
        <v>0</v>
      </c>
      <c r="M298" s="5"/>
    </row>
    <row r="299" spans="1:13" ht="25.5" hidden="1" customHeight="1">
      <c r="A299" s="50">
        <v>3</v>
      </c>
      <c r="B299" s="61">
        <v>2</v>
      </c>
      <c r="C299" s="61">
        <v>2</v>
      </c>
      <c r="D299" s="61">
        <v>3</v>
      </c>
      <c r="E299" s="61">
        <v>1</v>
      </c>
      <c r="F299" s="62">
        <v>2</v>
      </c>
      <c r="G299" s="52" t="s">
        <v>181</v>
      </c>
      <c r="H299" s="46">
        <v>262</v>
      </c>
      <c r="I299" s="112">
        <v>0</v>
      </c>
      <c r="J299" s="112">
        <v>0</v>
      </c>
      <c r="K299" s="112">
        <v>0</v>
      </c>
      <c r="L299" s="112">
        <v>0</v>
      </c>
      <c r="M299" s="5"/>
    </row>
    <row r="300" spans="1:13" ht="27" hidden="1" customHeight="1">
      <c r="A300" s="60">
        <v>3</v>
      </c>
      <c r="B300" s="61">
        <v>2</v>
      </c>
      <c r="C300" s="61">
        <v>2</v>
      </c>
      <c r="D300" s="61">
        <v>4</v>
      </c>
      <c r="E300" s="61"/>
      <c r="F300" s="62"/>
      <c r="G300" s="52" t="s">
        <v>182</v>
      </c>
      <c r="H300" s="46">
        <v>263</v>
      </c>
      <c r="I300" s="108">
        <f>I301</f>
        <v>0</v>
      </c>
      <c r="J300" s="131">
        <f>J301</f>
        <v>0</v>
      </c>
      <c r="K300" s="109">
        <f>K301</f>
        <v>0</v>
      </c>
      <c r="L300" s="109">
        <f>L301</f>
        <v>0</v>
      </c>
      <c r="M300" s="5"/>
    </row>
    <row r="301" spans="1:13" hidden="1">
      <c r="A301" s="60">
        <v>3</v>
      </c>
      <c r="B301" s="61">
        <v>2</v>
      </c>
      <c r="C301" s="61">
        <v>2</v>
      </c>
      <c r="D301" s="61">
        <v>4</v>
      </c>
      <c r="E301" s="61">
        <v>1</v>
      </c>
      <c r="F301" s="62"/>
      <c r="G301" s="52" t="s">
        <v>182</v>
      </c>
      <c r="H301" s="46">
        <v>264</v>
      </c>
      <c r="I301" s="108">
        <f>SUM(I302:I303)</f>
        <v>0</v>
      </c>
      <c r="J301" s="131">
        <f>SUM(J302:J303)</f>
        <v>0</v>
      </c>
      <c r="K301" s="109">
        <f>SUM(K302:K303)</f>
        <v>0</v>
      </c>
      <c r="L301" s="109">
        <f>SUM(L302:L303)</f>
        <v>0</v>
      </c>
    </row>
    <row r="302" spans="1:13" ht="30.75" hidden="1" customHeight="1">
      <c r="A302" s="60">
        <v>3</v>
      </c>
      <c r="B302" s="61">
        <v>2</v>
      </c>
      <c r="C302" s="61">
        <v>2</v>
      </c>
      <c r="D302" s="61">
        <v>4</v>
      </c>
      <c r="E302" s="61">
        <v>1</v>
      </c>
      <c r="F302" s="62">
        <v>1</v>
      </c>
      <c r="G302" s="52" t="s">
        <v>183</v>
      </c>
      <c r="H302" s="46">
        <v>265</v>
      </c>
      <c r="I302" s="112">
        <v>0</v>
      </c>
      <c r="J302" s="112">
        <v>0</v>
      </c>
      <c r="K302" s="112">
        <v>0</v>
      </c>
      <c r="L302" s="112">
        <v>0</v>
      </c>
      <c r="M302" s="5"/>
    </row>
    <row r="303" spans="1:13" ht="27.75" hidden="1" customHeight="1">
      <c r="A303" s="50">
        <v>3</v>
      </c>
      <c r="B303" s="49">
        <v>2</v>
      </c>
      <c r="C303" s="49">
        <v>2</v>
      </c>
      <c r="D303" s="49">
        <v>4</v>
      </c>
      <c r="E303" s="49">
        <v>1</v>
      </c>
      <c r="F303" s="51">
        <v>2</v>
      </c>
      <c r="G303" s="59" t="s">
        <v>184</v>
      </c>
      <c r="H303" s="46">
        <v>266</v>
      </c>
      <c r="I303" s="112">
        <v>0</v>
      </c>
      <c r="J303" s="112">
        <v>0</v>
      </c>
      <c r="K303" s="112">
        <v>0</v>
      </c>
      <c r="L303" s="112">
        <v>0</v>
      </c>
      <c r="M303" s="5"/>
    </row>
    <row r="304" spans="1:13" ht="28.5" hidden="1" customHeight="1">
      <c r="A304" s="60">
        <v>3</v>
      </c>
      <c r="B304" s="61">
        <v>2</v>
      </c>
      <c r="C304" s="61">
        <v>2</v>
      </c>
      <c r="D304" s="61">
        <v>5</v>
      </c>
      <c r="E304" s="61"/>
      <c r="F304" s="62"/>
      <c r="G304" s="52" t="s">
        <v>185</v>
      </c>
      <c r="H304" s="46">
        <v>267</v>
      </c>
      <c r="I304" s="108">
        <f t="shared" ref="I304:L305" si="25">I305</f>
        <v>0</v>
      </c>
      <c r="J304" s="131">
        <f t="shared" si="25"/>
        <v>0</v>
      </c>
      <c r="K304" s="109">
        <f t="shared" si="25"/>
        <v>0</v>
      </c>
      <c r="L304" s="109">
        <f t="shared" si="25"/>
        <v>0</v>
      </c>
      <c r="M304" s="5"/>
    </row>
    <row r="305" spans="1:13" ht="26.25" hidden="1" customHeight="1">
      <c r="A305" s="60">
        <v>3</v>
      </c>
      <c r="B305" s="61">
        <v>2</v>
      </c>
      <c r="C305" s="61">
        <v>2</v>
      </c>
      <c r="D305" s="61">
        <v>5</v>
      </c>
      <c r="E305" s="61">
        <v>1</v>
      </c>
      <c r="F305" s="62"/>
      <c r="G305" s="52" t="s">
        <v>185</v>
      </c>
      <c r="H305" s="46">
        <v>268</v>
      </c>
      <c r="I305" s="108">
        <f t="shared" si="25"/>
        <v>0</v>
      </c>
      <c r="J305" s="131">
        <f t="shared" si="25"/>
        <v>0</v>
      </c>
      <c r="K305" s="109">
        <f t="shared" si="25"/>
        <v>0</v>
      </c>
      <c r="L305" s="109">
        <f t="shared" si="25"/>
        <v>0</v>
      </c>
      <c r="M305" s="5"/>
    </row>
    <row r="306" spans="1:13" ht="26.25" hidden="1" customHeight="1">
      <c r="A306" s="60">
        <v>3</v>
      </c>
      <c r="B306" s="61">
        <v>2</v>
      </c>
      <c r="C306" s="61">
        <v>2</v>
      </c>
      <c r="D306" s="61">
        <v>5</v>
      </c>
      <c r="E306" s="61">
        <v>1</v>
      </c>
      <c r="F306" s="62">
        <v>1</v>
      </c>
      <c r="G306" s="52" t="s">
        <v>185</v>
      </c>
      <c r="H306" s="46">
        <v>269</v>
      </c>
      <c r="I306" s="112">
        <v>0</v>
      </c>
      <c r="J306" s="112">
        <v>0</v>
      </c>
      <c r="K306" s="112">
        <v>0</v>
      </c>
      <c r="L306" s="112">
        <v>0</v>
      </c>
      <c r="M306" s="5"/>
    </row>
    <row r="307" spans="1:13" ht="26.25" hidden="1" customHeight="1">
      <c r="A307" s="60">
        <v>3</v>
      </c>
      <c r="B307" s="61">
        <v>2</v>
      </c>
      <c r="C307" s="61">
        <v>2</v>
      </c>
      <c r="D307" s="61">
        <v>6</v>
      </c>
      <c r="E307" s="61"/>
      <c r="F307" s="62"/>
      <c r="G307" s="52" t="s">
        <v>168</v>
      </c>
      <c r="H307" s="46">
        <v>270</v>
      </c>
      <c r="I307" s="108">
        <f t="shared" ref="I307:L308" si="26">I308</f>
        <v>0</v>
      </c>
      <c r="J307" s="134">
        <f t="shared" si="26"/>
        <v>0</v>
      </c>
      <c r="K307" s="109">
        <f t="shared" si="26"/>
        <v>0</v>
      </c>
      <c r="L307" s="109">
        <f t="shared" si="26"/>
        <v>0</v>
      </c>
      <c r="M307" s="5"/>
    </row>
    <row r="308" spans="1:13" ht="30" hidden="1" customHeight="1">
      <c r="A308" s="60">
        <v>3</v>
      </c>
      <c r="B308" s="61">
        <v>2</v>
      </c>
      <c r="C308" s="61">
        <v>2</v>
      </c>
      <c r="D308" s="61">
        <v>6</v>
      </c>
      <c r="E308" s="61">
        <v>1</v>
      </c>
      <c r="F308" s="62"/>
      <c r="G308" s="52" t="s">
        <v>168</v>
      </c>
      <c r="H308" s="46">
        <v>271</v>
      </c>
      <c r="I308" s="108">
        <f t="shared" si="26"/>
        <v>0</v>
      </c>
      <c r="J308" s="134">
        <f t="shared" si="26"/>
        <v>0</v>
      </c>
      <c r="K308" s="109">
        <f t="shared" si="26"/>
        <v>0</v>
      </c>
      <c r="L308" s="109">
        <f t="shared" si="26"/>
        <v>0</v>
      </c>
      <c r="M308" s="5"/>
    </row>
    <row r="309" spans="1:13" ht="24.75" hidden="1" customHeight="1">
      <c r="A309" s="60">
        <v>3</v>
      </c>
      <c r="B309" s="84">
        <v>2</v>
      </c>
      <c r="C309" s="84">
        <v>2</v>
      </c>
      <c r="D309" s="61">
        <v>6</v>
      </c>
      <c r="E309" s="84">
        <v>1</v>
      </c>
      <c r="F309" s="85">
        <v>1</v>
      </c>
      <c r="G309" s="77" t="s">
        <v>168</v>
      </c>
      <c r="H309" s="46">
        <v>272</v>
      </c>
      <c r="I309" s="112">
        <v>0</v>
      </c>
      <c r="J309" s="112">
        <v>0</v>
      </c>
      <c r="K309" s="112">
        <v>0</v>
      </c>
      <c r="L309" s="112">
        <v>0</v>
      </c>
      <c r="M309" s="5"/>
    </row>
    <row r="310" spans="1:13" ht="29.25" hidden="1" customHeight="1">
      <c r="A310" s="59">
        <v>3</v>
      </c>
      <c r="B310" s="60">
        <v>2</v>
      </c>
      <c r="C310" s="61">
        <v>2</v>
      </c>
      <c r="D310" s="61">
        <v>7</v>
      </c>
      <c r="E310" s="61"/>
      <c r="F310" s="62"/>
      <c r="G310" s="52" t="s">
        <v>169</v>
      </c>
      <c r="H310" s="46">
        <v>273</v>
      </c>
      <c r="I310" s="108">
        <f>I311</f>
        <v>0</v>
      </c>
      <c r="J310" s="134">
        <f>J311</f>
        <v>0</v>
      </c>
      <c r="K310" s="109">
        <f>K311</f>
        <v>0</v>
      </c>
      <c r="L310" s="109">
        <f>L311</f>
        <v>0</v>
      </c>
      <c r="M310" s="5"/>
    </row>
    <row r="311" spans="1:13" ht="26.25" hidden="1" customHeight="1">
      <c r="A311" s="59">
        <v>3</v>
      </c>
      <c r="B311" s="60">
        <v>2</v>
      </c>
      <c r="C311" s="61">
        <v>2</v>
      </c>
      <c r="D311" s="61">
        <v>7</v>
      </c>
      <c r="E311" s="61">
        <v>1</v>
      </c>
      <c r="F311" s="62"/>
      <c r="G311" s="52" t="s">
        <v>169</v>
      </c>
      <c r="H311" s="46">
        <v>274</v>
      </c>
      <c r="I311" s="108">
        <f>I312+I313</f>
        <v>0</v>
      </c>
      <c r="J311" s="108">
        <f>J312+J313</f>
        <v>0</v>
      </c>
      <c r="K311" s="108">
        <f>K312+K313</f>
        <v>0</v>
      </c>
      <c r="L311" s="108">
        <f>L312+L313</f>
        <v>0</v>
      </c>
      <c r="M311" s="5"/>
    </row>
    <row r="312" spans="1:13" ht="27.75" hidden="1" customHeight="1">
      <c r="A312" s="59">
        <v>3</v>
      </c>
      <c r="B312" s="60">
        <v>2</v>
      </c>
      <c r="C312" s="60">
        <v>2</v>
      </c>
      <c r="D312" s="61">
        <v>7</v>
      </c>
      <c r="E312" s="61">
        <v>1</v>
      </c>
      <c r="F312" s="62">
        <v>1</v>
      </c>
      <c r="G312" s="52" t="s">
        <v>170</v>
      </c>
      <c r="H312" s="46">
        <v>275</v>
      </c>
      <c r="I312" s="112">
        <v>0</v>
      </c>
      <c r="J312" s="112">
        <v>0</v>
      </c>
      <c r="K312" s="112">
        <v>0</v>
      </c>
      <c r="L312" s="112">
        <v>0</v>
      </c>
      <c r="M312" s="5"/>
    </row>
    <row r="313" spans="1:13" ht="25.5" hidden="1" customHeight="1">
      <c r="A313" s="59">
        <v>3</v>
      </c>
      <c r="B313" s="60">
        <v>2</v>
      </c>
      <c r="C313" s="60">
        <v>2</v>
      </c>
      <c r="D313" s="61">
        <v>7</v>
      </c>
      <c r="E313" s="61">
        <v>1</v>
      </c>
      <c r="F313" s="62">
        <v>2</v>
      </c>
      <c r="G313" s="52" t="s">
        <v>171</v>
      </c>
      <c r="H313" s="46">
        <v>276</v>
      </c>
      <c r="I313" s="112">
        <v>0</v>
      </c>
      <c r="J313" s="112">
        <v>0</v>
      </c>
      <c r="K313" s="112">
        <v>0</v>
      </c>
      <c r="L313" s="112">
        <v>0</v>
      </c>
      <c r="M313" s="5"/>
    </row>
    <row r="314" spans="1:13" ht="30" hidden="1" customHeight="1">
      <c r="A314" s="54">
        <v>3</v>
      </c>
      <c r="B314" s="54">
        <v>3</v>
      </c>
      <c r="C314" s="42"/>
      <c r="D314" s="43"/>
      <c r="E314" s="43"/>
      <c r="F314" s="45"/>
      <c r="G314" s="44" t="s">
        <v>186</v>
      </c>
      <c r="H314" s="46">
        <v>277</v>
      </c>
      <c r="I314" s="108">
        <f>SUM(I315+I347)</f>
        <v>0</v>
      </c>
      <c r="J314" s="134">
        <f>SUM(J315+J347)</f>
        <v>0</v>
      </c>
      <c r="K314" s="109">
        <f>SUM(K315+K347)</f>
        <v>0</v>
      </c>
      <c r="L314" s="109">
        <f>SUM(L315+L347)</f>
        <v>0</v>
      </c>
      <c r="M314" s="5"/>
    </row>
    <row r="315" spans="1:13" ht="40.5" hidden="1" customHeight="1">
      <c r="A315" s="59">
        <v>3</v>
      </c>
      <c r="B315" s="59">
        <v>3</v>
      </c>
      <c r="C315" s="60">
        <v>1</v>
      </c>
      <c r="D315" s="61"/>
      <c r="E315" s="61"/>
      <c r="F315" s="62"/>
      <c r="G315" s="155" t="s">
        <v>187</v>
      </c>
      <c r="H315" s="46">
        <v>278</v>
      </c>
      <c r="I315" s="108">
        <f>SUM(I316+I325+I329+I333+I337+I340+I343)</f>
        <v>0</v>
      </c>
      <c r="J315" s="134">
        <f>SUM(J316+J325+J329+J333+J337+J340+J343)</f>
        <v>0</v>
      </c>
      <c r="K315" s="109">
        <f>SUM(K316+K325+K329+K333+K337+K340+K343)</f>
        <v>0</v>
      </c>
      <c r="L315" s="109">
        <f>SUM(L316+L325+L329+L333+L337+L340+L343)</f>
        <v>0</v>
      </c>
      <c r="M315" s="5"/>
    </row>
    <row r="316" spans="1:13" ht="29.25" hidden="1" customHeight="1">
      <c r="A316" s="59">
        <v>3</v>
      </c>
      <c r="B316" s="59">
        <v>3</v>
      </c>
      <c r="C316" s="60">
        <v>1</v>
      </c>
      <c r="D316" s="61">
        <v>1</v>
      </c>
      <c r="E316" s="61"/>
      <c r="F316" s="62"/>
      <c r="G316" s="155" t="s">
        <v>173</v>
      </c>
      <c r="H316" s="46">
        <v>279</v>
      </c>
      <c r="I316" s="108">
        <f>SUM(I317+I319+I322)</f>
        <v>0</v>
      </c>
      <c r="J316" s="108">
        <f>SUM(J317+J319+J322)</f>
        <v>0</v>
      </c>
      <c r="K316" s="108">
        <f>SUM(K317+K319+K322)</f>
        <v>0</v>
      </c>
      <c r="L316" s="108">
        <f>SUM(L317+L319+L322)</f>
        <v>0</v>
      </c>
      <c r="M316" s="5"/>
    </row>
    <row r="317" spans="1:13" ht="27" hidden="1" customHeight="1">
      <c r="A317" s="59">
        <v>3</v>
      </c>
      <c r="B317" s="59">
        <v>3</v>
      </c>
      <c r="C317" s="60">
        <v>1</v>
      </c>
      <c r="D317" s="61">
        <v>1</v>
      </c>
      <c r="E317" s="61">
        <v>1</v>
      </c>
      <c r="F317" s="62"/>
      <c r="G317" s="155" t="s">
        <v>151</v>
      </c>
      <c r="H317" s="46">
        <v>280</v>
      </c>
      <c r="I317" s="108">
        <f>SUM(I318:I318)</f>
        <v>0</v>
      </c>
      <c r="J317" s="134">
        <f>SUM(J318:J318)</f>
        <v>0</v>
      </c>
      <c r="K317" s="109">
        <f>SUM(K318:K318)</f>
        <v>0</v>
      </c>
      <c r="L317" s="109">
        <f>SUM(L318:L318)</f>
        <v>0</v>
      </c>
      <c r="M317" s="5"/>
    </row>
    <row r="318" spans="1:13" ht="28.5" hidden="1" customHeight="1">
      <c r="A318" s="59">
        <v>3</v>
      </c>
      <c r="B318" s="59">
        <v>3</v>
      </c>
      <c r="C318" s="60">
        <v>1</v>
      </c>
      <c r="D318" s="61">
        <v>1</v>
      </c>
      <c r="E318" s="61">
        <v>1</v>
      </c>
      <c r="F318" s="62">
        <v>1</v>
      </c>
      <c r="G318" s="155" t="s">
        <v>151</v>
      </c>
      <c r="H318" s="46">
        <v>281</v>
      </c>
      <c r="I318" s="112">
        <v>0</v>
      </c>
      <c r="J318" s="112">
        <v>0</v>
      </c>
      <c r="K318" s="112">
        <v>0</v>
      </c>
      <c r="L318" s="112">
        <v>0</v>
      </c>
      <c r="M318" s="5"/>
    </row>
    <row r="319" spans="1:13" ht="31.5" hidden="1" customHeight="1">
      <c r="A319" s="59">
        <v>3</v>
      </c>
      <c r="B319" s="59">
        <v>3</v>
      </c>
      <c r="C319" s="60">
        <v>1</v>
      </c>
      <c r="D319" s="61">
        <v>1</v>
      </c>
      <c r="E319" s="61">
        <v>2</v>
      </c>
      <c r="F319" s="62"/>
      <c r="G319" s="155" t="s">
        <v>174</v>
      </c>
      <c r="H319" s="46">
        <v>282</v>
      </c>
      <c r="I319" s="108">
        <f>SUM(I320:I321)</f>
        <v>0</v>
      </c>
      <c r="J319" s="108">
        <f>SUM(J320:J321)</f>
        <v>0</v>
      </c>
      <c r="K319" s="108">
        <f>SUM(K320:K321)</f>
        <v>0</v>
      </c>
      <c r="L319" s="108">
        <f>SUM(L320:L321)</f>
        <v>0</v>
      </c>
      <c r="M319" s="5"/>
    </row>
    <row r="320" spans="1:13" ht="25.5" hidden="1" customHeight="1">
      <c r="A320" s="59">
        <v>3</v>
      </c>
      <c r="B320" s="59">
        <v>3</v>
      </c>
      <c r="C320" s="60">
        <v>1</v>
      </c>
      <c r="D320" s="61">
        <v>1</v>
      </c>
      <c r="E320" s="61">
        <v>2</v>
      </c>
      <c r="F320" s="62">
        <v>1</v>
      </c>
      <c r="G320" s="155" t="s">
        <v>153</v>
      </c>
      <c r="H320" s="46">
        <v>283</v>
      </c>
      <c r="I320" s="112">
        <v>0</v>
      </c>
      <c r="J320" s="112">
        <v>0</v>
      </c>
      <c r="K320" s="112">
        <v>0</v>
      </c>
      <c r="L320" s="112">
        <v>0</v>
      </c>
      <c r="M320" s="5"/>
    </row>
    <row r="321" spans="1:13" ht="29.25" hidden="1" customHeight="1">
      <c r="A321" s="59">
        <v>3</v>
      </c>
      <c r="B321" s="59">
        <v>3</v>
      </c>
      <c r="C321" s="60">
        <v>1</v>
      </c>
      <c r="D321" s="61">
        <v>1</v>
      </c>
      <c r="E321" s="61">
        <v>2</v>
      </c>
      <c r="F321" s="62">
        <v>2</v>
      </c>
      <c r="G321" s="155" t="s">
        <v>154</v>
      </c>
      <c r="H321" s="46">
        <v>284</v>
      </c>
      <c r="I321" s="112">
        <v>0</v>
      </c>
      <c r="J321" s="112">
        <v>0</v>
      </c>
      <c r="K321" s="112">
        <v>0</v>
      </c>
      <c r="L321" s="112">
        <v>0</v>
      </c>
      <c r="M321" s="5"/>
    </row>
    <row r="322" spans="1:13" ht="28.5" hidden="1" customHeight="1">
      <c r="A322" s="59">
        <v>3</v>
      </c>
      <c r="B322" s="59">
        <v>3</v>
      </c>
      <c r="C322" s="60">
        <v>1</v>
      </c>
      <c r="D322" s="61">
        <v>1</v>
      </c>
      <c r="E322" s="61">
        <v>3</v>
      </c>
      <c r="F322" s="62"/>
      <c r="G322" s="155" t="s">
        <v>155</v>
      </c>
      <c r="H322" s="46">
        <v>285</v>
      </c>
      <c r="I322" s="108">
        <f>SUM(I323:I324)</f>
        <v>0</v>
      </c>
      <c r="J322" s="108">
        <f>SUM(J323:J324)</f>
        <v>0</v>
      </c>
      <c r="K322" s="108">
        <f>SUM(K323:K324)</f>
        <v>0</v>
      </c>
      <c r="L322" s="108">
        <f>SUM(L323:L324)</f>
        <v>0</v>
      </c>
      <c r="M322" s="5"/>
    </row>
    <row r="323" spans="1:13" ht="24.75" hidden="1" customHeight="1">
      <c r="A323" s="59">
        <v>3</v>
      </c>
      <c r="B323" s="59">
        <v>3</v>
      </c>
      <c r="C323" s="60">
        <v>1</v>
      </c>
      <c r="D323" s="61">
        <v>1</v>
      </c>
      <c r="E323" s="61">
        <v>3</v>
      </c>
      <c r="F323" s="62">
        <v>1</v>
      </c>
      <c r="G323" s="155" t="s">
        <v>156</v>
      </c>
      <c r="H323" s="46">
        <v>286</v>
      </c>
      <c r="I323" s="112">
        <v>0</v>
      </c>
      <c r="J323" s="112">
        <v>0</v>
      </c>
      <c r="K323" s="112">
        <v>0</v>
      </c>
      <c r="L323" s="112">
        <v>0</v>
      </c>
      <c r="M323" s="5"/>
    </row>
    <row r="324" spans="1:13" ht="22.5" hidden="1" customHeight="1">
      <c r="A324" s="59">
        <v>3</v>
      </c>
      <c r="B324" s="59">
        <v>3</v>
      </c>
      <c r="C324" s="60">
        <v>1</v>
      </c>
      <c r="D324" s="61">
        <v>1</v>
      </c>
      <c r="E324" s="61">
        <v>3</v>
      </c>
      <c r="F324" s="62">
        <v>2</v>
      </c>
      <c r="G324" s="155" t="s">
        <v>175</v>
      </c>
      <c r="H324" s="46">
        <v>287</v>
      </c>
      <c r="I324" s="112">
        <v>0</v>
      </c>
      <c r="J324" s="112">
        <v>0</v>
      </c>
      <c r="K324" s="112">
        <v>0</v>
      </c>
      <c r="L324" s="112">
        <v>0</v>
      </c>
      <c r="M324" s="5"/>
    </row>
    <row r="325" spans="1:13" hidden="1">
      <c r="A325" s="66">
        <v>3</v>
      </c>
      <c r="B325" s="50">
        <v>3</v>
      </c>
      <c r="C325" s="60">
        <v>1</v>
      </c>
      <c r="D325" s="61">
        <v>2</v>
      </c>
      <c r="E325" s="61"/>
      <c r="F325" s="62"/>
      <c r="G325" s="155" t="s">
        <v>188</v>
      </c>
      <c r="H325" s="46">
        <v>288</v>
      </c>
      <c r="I325" s="108">
        <f>I326</f>
        <v>0</v>
      </c>
      <c r="J325" s="134">
        <f>J326</f>
        <v>0</v>
      </c>
      <c r="K325" s="109">
        <f>K326</f>
        <v>0</v>
      </c>
      <c r="L325" s="109">
        <f>L326</f>
        <v>0</v>
      </c>
    </row>
    <row r="326" spans="1:13" ht="26.25" hidden="1" customHeight="1">
      <c r="A326" s="66">
        <v>3</v>
      </c>
      <c r="B326" s="66">
        <v>3</v>
      </c>
      <c r="C326" s="50">
        <v>1</v>
      </c>
      <c r="D326" s="49">
        <v>2</v>
      </c>
      <c r="E326" s="49">
        <v>1</v>
      </c>
      <c r="F326" s="51"/>
      <c r="G326" s="155" t="s">
        <v>188</v>
      </c>
      <c r="H326" s="46">
        <v>289</v>
      </c>
      <c r="I326" s="117">
        <f>SUM(I327:I328)</f>
        <v>0</v>
      </c>
      <c r="J326" s="135">
        <f>SUM(J327:J328)</f>
        <v>0</v>
      </c>
      <c r="K326" s="119">
        <f>SUM(K327:K328)</f>
        <v>0</v>
      </c>
      <c r="L326" s="119">
        <f>SUM(L327:L328)</f>
        <v>0</v>
      </c>
      <c r="M326" s="5"/>
    </row>
    <row r="327" spans="1:13" ht="25.5" hidden="1" customHeight="1">
      <c r="A327" s="59">
        <v>3</v>
      </c>
      <c r="B327" s="59">
        <v>3</v>
      </c>
      <c r="C327" s="60">
        <v>1</v>
      </c>
      <c r="D327" s="61">
        <v>2</v>
      </c>
      <c r="E327" s="61">
        <v>1</v>
      </c>
      <c r="F327" s="62">
        <v>1</v>
      </c>
      <c r="G327" s="155" t="s">
        <v>189</v>
      </c>
      <c r="H327" s="46">
        <v>290</v>
      </c>
      <c r="I327" s="112">
        <v>0</v>
      </c>
      <c r="J327" s="112">
        <v>0</v>
      </c>
      <c r="K327" s="112">
        <v>0</v>
      </c>
      <c r="L327" s="112">
        <v>0</v>
      </c>
      <c r="M327" s="5"/>
    </row>
    <row r="328" spans="1:13" ht="24" hidden="1" customHeight="1">
      <c r="A328" s="72">
        <v>3</v>
      </c>
      <c r="B328" s="81">
        <v>3</v>
      </c>
      <c r="C328" s="83">
        <v>1</v>
      </c>
      <c r="D328" s="84">
        <v>2</v>
      </c>
      <c r="E328" s="84">
        <v>1</v>
      </c>
      <c r="F328" s="85">
        <v>2</v>
      </c>
      <c r="G328" s="162" t="s">
        <v>190</v>
      </c>
      <c r="H328" s="46">
        <v>291</v>
      </c>
      <c r="I328" s="112">
        <v>0</v>
      </c>
      <c r="J328" s="112">
        <v>0</v>
      </c>
      <c r="K328" s="112">
        <v>0</v>
      </c>
      <c r="L328" s="112">
        <v>0</v>
      </c>
      <c r="M328" s="5"/>
    </row>
    <row r="329" spans="1:13" ht="27.75" hidden="1" customHeight="1">
      <c r="A329" s="60">
        <v>3</v>
      </c>
      <c r="B329" s="52">
        <v>3</v>
      </c>
      <c r="C329" s="60">
        <v>1</v>
      </c>
      <c r="D329" s="61">
        <v>3</v>
      </c>
      <c r="E329" s="61"/>
      <c r="F329" s="62"/>
      <c r="G329" s="155" t="s">
        <v>191</v>
      </c>
      <c r="H329" s="46">
        <v>292</v>
      </c>
      <c r="I329" s="108">
        <f>I330</f>
        <v>0</v>
      </c>
      <c r="J329" s="134">
        <f>J330</f>
        <v>0</v>
      </c>
      <c r="K329" s="109">
        <f>K330</f>
        <v>0</v>
      </c>
      <c r="L329" s="109">
        <f>L330</f>
        <v>0</v>
      </c>
      <c r="M329" s="5"/>
    </row>
    <row r="330" spans="1:13" ht="24" hidden="1" customHeight="1">
      <c r="A330" s="60">
        <v>3</v>
      </c>
      <c r="B330" s="77">
        <v>3</v>
      </c>
      <c r="C330" s="83">
        <v>1</v>
      </c>
      <c r="D330" s="84">
        <v>3</v>
      </c>
      <c r="E330" s="84">
        <v>1</v>
      </c>
      <c r="F330" s="85"/>
      <c r="G330" s="155" t="s">
        <v>191</v>
      </c>
      <c r="H330" s="46">
        <v>293</v>
      </c>
      <c r="I330" s="109">
        <f>I331+I332</f>
        <v>0</v>
      </c>
      <c r="J330" s="109">
        <f>J331+J332</f>
        <v>0</v>
      </c>
      <c r="K330" s="109">
        <f>K331+K332</f>
        <v>0</v>
      </c>
      <c r="L330" s="109">
        <f>L331+L332</f>
        <v>0</v>
      </c>
      <c r="M330" s="5"/>
    </row>
    <row r="331" spans="1:13" ht="27" hidden="1" customHeight="1">
      <c r="A331" s="60">
        <v>3</v>
      </c>
      <c r="B331" s="52">
        <v>3</v>
      </c>
      <c r="C331" s="60">
        <v>1</v>
      </c>
      <c r="D331" s="61">
        <v>3</v>
      </c>
      <c r="E331" s="61">
        <v>1</v>
      </c>
      <c r="F331" s="62">
        <v>1</v>
      </c>
      <c r="G331" s="155" t="s">
        <v>192</v>
      </c>
      <c r="H331" s="46">
        <v>294</v>
      </c>
      <c r="I331" s="111">
        <v>0</v>
      </c>
      <c r="J331" s="130">
        <v>0</v>
      </c>
      <c r="K331" s="130">
        <v>0</v>
      </c>
      <c r="L331" s="129">
        <v>0</v>
      </c>
      <c r="M331" s="5"/>
    </row>
    <row r="332" spans="1:13" ht="26.25" hidden="1" customHeight="1">
      <c r="A332" s="60">
        <v>3</v>
      </c>
      <c r="B332" s="52">
        <v>3</v>
      </c>
      <c r="C332" s="60">
        <v>1</v>
      </c>
      <c r="D332" s="61">
        <v>3</v>
      </c>
      <c r="E332" s="61">
        <v>1</v>
      </c>
      <c r="F332" s="62">
        <v>2</v>
      </c>
      <c r="G332" s="155" t="s">
        <v>193</v>
      </c>
      <c r="H332" s="46">
        <v>295</v>
      </c>
      <c r="I332" s="130">
        <v>0</v>
      </c>
      <c r="J332" s="112">
        <v>0</v>
      </c>
      <c r="K332" s="112">
        <v>0</v>
      </c>
      <c r="L332" s="112">
        <v>0</v>
      </c>
      <c r="M332" s="5"/>
    </row>
    <row r="333" spans="1:13" hidden="1">
      <c r="A333" s="60">
        <v>3</v>
      </c>
      <c r="B333" s="52">
        <v>3</v>
      </c>
      <c r="C333" s="60">
        <v>1</v>
      </c>
      <c r="D333" s="61">
        <v>4</v>
      </c>
      <c r="E333" s="61"/>
      <c r="F333" s="62"/>
      <c r="G333" s="155" t="s">
        <v>194</v>
      </c>
      <c r="H333" s="46">
        <v>296</v>
      </c>
      <c r="I333" s="108">
        <f>I334</f>
        <v>0</v>
      </c>
      <c r="J333" s="134">
        <f>J334</f>
        <v>0</v>
      </c>
      <c r="K333" s="109">
        <f>K334</f>
        <v>0</v>
      </c>
      <c r="L333" s="109">
        <f>L334</f>
        <v>0</v>
      </c>
    </row>
    <row r="334" spans="1:13" ht="31.5" hidden="1" customHeight="1">
      <c r="A334" s="59">
        <v>3</v>
      </c>
      <c r="B334" s="60">
        <v>3</v>
      </c>
      <c r="C334" s="61">
        <v>1</v>
      </c>
      <c r="D334" s="61">
        <v>4</v>
      </c>
      <c r="E334" s="61">
        <v>1</v>
      </c>
      <c r="F334" s="62"/>
      <c r="G334" s="155" t="s">
        <v>194</v>
      </c>
      <c r="H334" s="46">
        <v>297</v>
      </c>
      <c r="I334" s="108">
        <f>SUM(I335:I336)</f>
        <v>0</v>
      </c>
      <c r="J334" s="108">
        <f>SUM(J335:J336)</f>
        <v>0</v>
      </c>
      <c r="K334" s="108">
        <f>SUM(K335:K336)</f>
        <v>0</v>
      </c>
      <c r="L334" s="108">
        <f>SUM(L335:L336)</f>
        <v>0</v>
      </c>
      <c r="M334" s="5"/>
    </row>
    <row r="335" spans="1:13" hidden="1">
      <c r="A335" s="59">
        <v>3</v>
      </c>
      <c r="B335" s="60">
        <v>3</v>
      </c>
      <c r="C335" s="61">
        <v>1</v>
      </c>
      <c r="D335" s="61">
        <v>4</v>
      </c>
      <c r="E335" s="61">
        <v>1</v>
      </c>
      <c r="F335" s="62">
        <v>1</v>
      </c>
      <c r="G335" s="155" t="s">
        <v>195</v>
      </c>
      <c r="H335" s="46">
        <v>298</v>
      </c>
      <c r="I335" s="111">
        <v>0</v>
      </c>
      <c r="J335" s="112">
        <v>0</v>
      </c>
      <c r="K335" s="112">
        <v>0</v>
      </c>
      <c r="L335" s="111">
        <v>0</v>
      </c>
    </row>
    <row r="336" spans="1:13" ht="30.75" hidden="1" customHeight="1">
      <c r="A336" s="60">
        <v>3</v>
      </c>
      <c r="B336" s="61">
        <v>3</v>
      </c>
      <c r="C336" s="61">
        <v>1</v>
      </c>
      <c r="D336" s="61">
        <v>4</v>
      </c>
      <c r="E336" s="61">
        <v>1</v>
      </c>
      <c r="F336" s="62">
        <v>2</v>
      </c>
      <c r="G336" s="155" t="s">
        <v>196</v>
      </c>
      <c r="H336" s="46">
        <v>299</v>
      </c>
      <c r="I336" s="111">
        <v>0</v>
      </c>
      <c r="J336" s="130">
        <v>0</v>
      </c>
      <c r="K336" s="130">
        <v>0</v>
      </c>
      <c r="L336" s="129">
        <v>0</v>
      </c>
      <c r="M336" s="5"/>
    </row>
    <row r="337" spans="1:16" ht="26.25" hidden="1" customHeight="1">
      <c r="A337" s="60">
        <v>3</v>
      </c>
      <c r="B337" s="61">
        <v>3</v>
      </c>
      <c r="C337" s="61">
        <v>1</v>
      </c>
      <c r="D337" s="61">
        <v>5</v>
      </c>
      <c r="E337" s="61"/>
      <c r="F337" s="62"/>
      <c r="G337" s="155" t="s">
        <v>197</v>
      </c>
      <c r="H337" s="46">
        <v>300</v>
      </c>
      <c r="I337" s="119">
        <f t="shared" ref="I337:L338" si="27">I338</f>
        <v>0</v>
      </c>
      <c r="J337" s="134">
        <f t="shared" si="27"/>
        <v>0</v>
      </c>
      <c r="K337" s="109">
        <f t="shared" si="27"/>
        <v>0</v>
      </c>
      <c r="L337" s="109">
        <f t="shared" si="27"/>
        <v>0</v>
      </c>
      <c r="M337" s="5"/>
    </row>
    <row r="338" spans="1:16" ht="30" hidden="1" customHeight="1">
      <c r="A338" s="50">
        <v>3</v>
      </c>
      <c r="B338" s="84">
        <v>3</v>
      </c>
      <c r="C338" s="84">
        <v>1</v>
      </c>
      <c r="D338" s="84">
        <v>5</v>
      </c>
      <c r="E338" s="84">
        <v>1</v>
      </c>
      <c r="F338" s="85"/>
      <c r="G338" s="155" t="s">
        <v>197</v>
      </c>
      <c r="H338" s="46">
        <v>301</v>
      </c>
      <c r="I338" s="109">
        <f t="shared" si="27"/>
        <v>0</v>
      </c>
      <c r="J338" s="135">
        <f t="shared" si="27"/>
        <v>0</v>
      </c>
      <c r="K338" s="119">
        <f t="shared" si="27"/>
        <v>0</v>
      </c>
      <c r="L338" s="119">
        <f t="shared" si="27"/>
        <v>0</v>
      </c>
      <c r="M338" s="5"/>
    </row>
    <row r="339" spans="1:16" ht="30" hidden="1" customHeight="1">
      <c r="A339" s="60">
        <v>3</v>
      </c>
      <c r="B339" s="61">
        <v>3</v>
      </c>
      <c r="C339" s="61">
        <v>1</v>
      </c>
      <c r="D339" s="61">
        <v>5</v>
      </c>
      <c r="E339" s="61">
        <v>1</v>
      </c>
      <c r="F339" s="62">
        <v>1</v>
      </c>
      <c r="G339" s="155" t="s">
        <v>198</v>
      </c>
      <c r="H339" s="46">
        <v>302</v>
      </c>
      <c r="I339" s="112">
        <v>0</v>
      </c>
      <c r="J339" s="130">
        <v>0</v>
      </c>
      <c r="K339" s="130">
        <v>0</v>
      </c>
      <c r="L339" s="129">
        <v>0</v>
      </c>
      <c r="M339" s="5"/>
    </row>
    <row r="340" spans="1:16" ht="30" hidden="1" customHeight="1">
      <c r="A340" s="60">
        <v>3</v>
      </c>
      <c r="B340" s="61">
        <v>3</v>
      </c>
      <c r="C340" s="61">
        <v>1</v>
      </c>
      <c r="D340" s="61">
        <v>6</v>
      </c>
      <c r="E340" s="61"/>
      <c r="F340" s="62"/>
      <c r="G340" s="155" t="s">
        <v>168</v>
      </c>
      <c r="H340" s="46">
        <v>303</v>
      </c>
      <c r="I340" s="109">
        <f t="shared" ref="I340:L341" si="28">I341</f>
        <v>0</v>
      </c>
      <c r="J340" s="134">
        <f t="shared" si="28"/>
        <v>0</v>
      </c>
      <c r="K340" s="109">
        <f t="shared" si="28"/>
        <v>0</v>
      </c>
      <c r="L340" s="109">
        <f t="shared" si="28"/>
        <v>0</v>
      </c>
      <c r="M340" s="5"/>
    </row>
    <row r="341" spans="1:16" ht="30" hidden="1" customHeight="1">
      <c r="A341" s="60">
        <v>3</v>
      </c>
      <c r="B341" s="61">
        <v>3</v>
      </c>
      <c r="C341" s="61">
        <v>1</v>
      </c>
      <c r="D341" s="61">
        <v>6</v>
      </c>
      <c r="E341" s="61">
        <v>1</v>
      </c>
      <c r="F341" s="62"/>
      <c r="G341" s="155" t="s">
        <v>168</v>
      </c>
      <c r="H341" s="46">
        <v>304</v>
      </c>
      <c r="I341" s="108">
        <f t="shared" si="28"/>
        <v>0</v>
      </c>
      <c r="J341" s="134">
        <f t="shared" si="28"/>
        <v>0</v>
      </c>
      <c r="K341" s="109">
        <f t="shared" si="28"/>
        <v>0</v>
      </c>
      <c r="L341" s="109">
        <f t="shared" si="28"/>
        <v>0</v>
      </c>
      <c r="M341" s="5"/>
    </row>
    <row r="342" spans="1:16" ht="25.5" hidden="1" customHeight="1">
      <c r="A342" s="60">
        <v>3</v>
      </c>
      <c r="B342" s="61">
        <v>3</v>
      </c>
      <c r="C342" s="61">
        <v>1</v>
      </c>
      <c r="D342" s="61">
        <v>6</v>
      </c>
      <c r="E342" s="61">
        <v>1</v>
      </c>
      <c r="F342" s="62">
        <v>1</v>
      </c>
      <c r="G342" s="155" t="s">
        <v>168</v>
      </c>
      <c r="H342" s="46">
        <v>305</v>
      </c>
      <c r="I342" s="130">
        <v>0</v>
      </c>
      <c r="J342" s="130">
        <v>0</v>
      </c>
      <c r="K342" s="130">
        <v>0</v>
      </c>
      <c r="L342" s="129">
        <v>0</v>
      </c>
      <c r="M342" s="5"/>
    </row>
    <row r="343" spans="1:16" ht="22.5" hidden="1" customHeight="1">
      <c r="A343" s="60">
        <v>3</v>
      </c>
      <c r="B343" s="61">
        <v>3</v>
      </c>
      <c r="C343" s="61">
        <v>1</v>
      </c>
      <c r="D343" s="61">
        <v>7</v>
      </c>
      <c r="E343" s="61"/>
      <c r="F343" s="62"/>
      <c r="G343" s="155" t="s">
        <v>199</v>
      </c>
      <c r="H343" s="46">
        <v>306</v>
      </c>
      <c r="I343" s="108">
        <f>I344</f>
        <v>0</v>
      </c>
      <c r="J343" s="134">
        <f>J344</f>
        <v>0</v>
      </c>
      <c r="K343" s="109">
        <f>K344</f>
        <v>0</v>
      </c>
      <c r="L343" s="109">
        <f>L344</f>
        <v>0</v>
      </c>
      <c r="M343" s="5"/>
    </row>
    <row r="344" spans="1:16" ht="25.5" hidden="1" customHeight="1">
      <c r="A344" s="60">
        <v>3</v>
      </c>
      <c r="B344" s="61">
        <v>3</v>
      </c>
      <c r="C344" s="61">
        <v>1</v>
      </c>
      <c r="D344" s="61">
        <v>7</v>
      </c>
      <c r="E344" s="61">
        <v>1</v>
      </c>
      <c r="F344" s="62"/>
      <c r="G344" s="155" t="s">
        <v>199</v>
      </c>
      <c r="H344" s="46">
        <v>307</v>
      </c>
      <c r="I344" s="108">
        <f>I345+I346</f>
        <v>0</v>
      </c>
      <c r="J344" s="108">
        <f>J345+J346</f>
        <v>0</v>
      </c>
      <c r="K344" s="108">
        <f>K345+K346</f>
        <v>0</v>
      </c>
      <c r="L344" s="108">
        <f>L345+L346</f>
        <v>0</v>
      </c>
      <c r="M344" s="5"/>
    </row>
    <row r="345" spans="1:16" ht="27" hidden="1" customHeight="1">
      <c r="A345" s="60">
        <v>3</v>
      </c>
      <c r="B345" s="61">
        <v>3</v>
      </c>
      <c r="C345" s="61">
        <v>1</v>
      </c>
      <c r="D345" s="61">
        <v>7</v>
      </c>
      <c r="E345" s="61">
        <v>1</v>
      </c>
      <c r="F345" s="62">
        <v>1</v>
      </c>
      <c r="G345" s="155" t="s">
        <v>200</v>
      </c>
      <c r="H345" s="46">
        <v>308</v>
      </c>
      <c r="I345" s="130">
        <v>0</v>
      </c>
      <c r="J345" s="130">
        <v>0</v>
      </c>
      <c r="K345" s="130">
        <v>0</v>
      </c>
      <c r="L345" s="129">
        <v>0</v>
      </c>
      <c r="M345" s="5"/>
    </row>
    <row r="346" spans="1:16" ht="27.75" hidden="1" customHeight="1">
      <c r="A346" s="60">
        <v>3</v>
      </c>
      <c r="B346" s="61">
        <v>3</v>
      </c>
      <c r="C346" s="61">
        <v>1</v>
      </c>
      <c r="D346" s="61">
        <v>7</v>
      </c>
      <c r="E346" s="61">
        <v>1</v>
      </c>
      <c r="F346" s="62">
        <v>2</v>
      </c>
      <c r="G346" s="155" t="s">
        <v>201</v>
      </c>
      <c r="H346" s="46">
        <v>309</v>
      </c>
      <c r="I346" s="112">
        <v>0</v>
      </c>
      <c r="J346" s="112">
        <v>0</v>
      </c>
      <c r="K346" s="112">
        <v>0</v>
      </c>
      <c r="L346" s="112">
        <v>0</v>
      </c>
      <c r="M346" s="5"/>
    </row>
    <row r="347" spans="1:16" ht="38.25" hidden="1" customHeight="1">
      <c r="A347" s="60">
        <v>3</v>
      </c>
      <c r="B347" s="61">
        <v>3</v>
      </c>
      <c r="C347" s="61">
        <v>2</v>
      </c>
      <c r="D347" s="61"/>
      <c r="E347" s="61"/>
      <c r="F347" s="62"/>
      <c r="G347" s="52" t="s">
        <v>202</v>
      </c>
      <c r="H347" s="46">
        <v>310</v>
      </c>
      <c r="I347" s="108">
        <f>SUM(I348+I357+I361+I365+I369+I372+I375)</f>
        <v>0</v>
      </c>
      <c r="J347" s="134">
        <f>SUM(J348+J357+J361+J365+J369+J372+J375)</f>
        <v>0</v>
      </c>
      <c r="K347" s="109">
        <f>SUM(K348+K357+K361+K365+K369+K372+K375)</f>
        <v>0</v>
      </c>
      <c r="L347" s="109">
        <f>SUM(L348+L357+L361+L365+L369+L372+L375)</f>
        <v>0</v>
      </c>
      <c r="M347" s="5"/>
    </row>
    <row r="348" spans="1:16" ht="30" hidden="1" customHeight="1">
      <c r="A348" s="60">
        <v>3</v>
      </c>
      <c r="B348" s="61">
        <v>3</v>
      </c>
      <c r="C348" s="61">
        <v>2</v>
      </c>
      <c r="D348" s="61">
        <v>1</v>
      </c>
      <c r="E348" s="61"/>
      <c r="F348" s="62"/>
      <c r="G348" s="52" t="s">
        <v>150</v>
      </c>
      <c r="H348" s="46">
        <v>311</v>
      </c>
      <c r="I348" s="108">
        <f>I349+I351+I354</f>
        <v>0</v>
      </c>
      <c r="J348" s="108">
        <f>J349+J351+J354</f>
        <v>0</v>
      </c>
      <c r="K348" s="108">
        <f>K349+K351+K354</f>
        <v>0</v>
      </c>
      <c r="L348" s="108">
        <f>L349+L351+L354</f>
        <v>0</v>
      </c>
      <c r="M348" s="5"/>
    </row>
    <row r="349" spans="1:16" hidden="1">
      <c r="A349" s="59">
        <v>3</v>
      </c>
      <c r="B349" s="60">
        <v>3</v>
      </c>
      <c r="C349" s="61">
        <v>2</v>
      </c>
      <c r="D349" s="52">
        <v>1</v>
      </c>
      <c r="E349" s="60">
        <v>1</v>
      </c>
      <c r="F349" s="62"/>
      <c r="G349" s="52" t="s">
        <v>150</v>
      </c>
      <c r="H349" s="46">
        <v>312</v>
      </c>
      <c r="I349" s="108">
        <f t="shared" ref="I349:P349" si="29">SUM(I350:I350)</f>
        <v>0</v>
      </c>
      <c r="J349" s="108">
        <f t="shared" si="29"/>
        <v>0</v>
      </c>
      <c r="K349" s="108">
        <f t="shared" si="29"/>
        <v>0</v>
      </c>
      <c r="L349" s="108">
        <f t="shared" si="29"/>
        <v>0</v>
      </c>
      <c r="M349" s="95">
        <f t="shared" si="29"/>
        <v>0</v>
      </c>
      <c r="N349" s="95">
        <f t="shared" si="29"/>
        <v>0</v>
      </c>
      <c r="O349" s="95">
        <f t="shared" si="29"/>
        <v>0</v>
      </c>
      <c r="P349" s="95">
        <f t="shared" si="29"/>
        <v>0</v>
      </c>
    </row>
    <row r="350" spans="1:16" ht="27.75" hidden="1" customHeight="1">
      <c r="A350" s="59">
        <v>3</v>
      </c>
      <c r="B350" s="60">
        <v>3</v>
      </c>
      <c r="C350" s="61">
        <v>2</v>
      </c>
      <c r="D350" s="52">
        <v>1</v>
      </c>
      <c r="E350" s="60">
        <v>1</v>
      </c>
      <c r="F350" s="62">
        <v>1</v>
      </c>
      <c r="G350" s="52" t="s">
        <v>151</v>
      </c>
      <c r="H350" s="46">
        <v>313</v>
      </c>
      <c r="I350" s="130">
        <v>0</v>
      </c>
      <c r="J350" s="130">
        <v>0</v>
      </c>
      <c r="K350" s="130">
        <v>0</v>
      </c>
      <c r="L350" s="129">
        <v>0</v>
      </c>
      <c r="M350" s="5"/>
    </row>
    <row r="351" spans="1:16" hidden="1">
      <c r="A351" s="59">
        <v>3</v>
      </c>
      <c r="B351" s="60">
        <v>3</v>
      </c>
      <c r="C351" s="61">
        <v>2</v>
      </c>
      <c r="D351" s="52">
        <v>1</v>
      </c>
      <c r="E351" s="60">
        <v>2</v>
      </c>
      <c r="F351" s="62"/>
      <c r="G351" s="77" t="s">
        <v>174</v>
      </c>
      <c r="H351" s="46">
        <v>314</v>
      </c>
      <c r="I351" s="108">
        <f>SUM(I352:I353)</f>
        <v>0</v>
      </c>
      <c r="J351" s="108">
        <f>SUM(J352:J353)</f>
        <v>0</v>
      </c>
      <c r="K351" s="108">
        <f>SUM(K352:K353)</f>
        <v>0</v>
      </c>
      <c r="L351" s="108">
        <f>SUM(L352:L353)</f>
        <v>0</v>
      </c>
    </row>
    <row r="352" spans="1:16" hidden="1">
      <c r="A352" s="59">
        <v>3</v>
      </c>
      <c r="B352" s="60">
        <v>3</v>
      </c>
      <c r="C352" s="61">
        <v>2</v>
      </c>
      <c r="D352" s="52">
        <v>1</v>
      </c>
      <c r="E352" s="60">
        <v>2</v>
      </c>
      <c r="F352" s="62">
        <v>1</v>
      </c>
      <c r="G352" s="77" t="s">
        <v>153</v>
      </c>
      <c r="H352" s="46">
        <v>315</v>
      </c>
      <c r="I352" s="130">
        <v>0</v>
      </c>
      <c r="J352" s="130">
        <v>0</v>
      </c>
      <c r="K352" s="130">
        <v>0</v>
      </c>
      <c r="L352" s="129">
        <v>0</v>
      </c>
    </row>
    <row r="353" spans="1:13" hidden="1">
      <c r="A353" s="59">
        <v>3</v>
      </c>
      <c r="B353" s="60">
        <v>3</v>
      </c>
      <c r="C353" s="61">
        <v>2</v>
      </c>
      <c r="D353" s="52">
        <v>1</v>
      </c>
      <c r="E353" s="60">
        <v>2</v>
      </c>
      <c r="F353" s="62">
        <v>2</v>
      </c>
      <c r="G353" s="77" t="s">
        <v>154</v>
      </c>
      <c r="H353" s="46">
        <v>316</v>
      </c>
      <c r="I353" s="112">
        <v>0</v>
      </c>
      <c r="J353" s="112">
        <v>0</v>
      </c>
      <c r="K353" s="112">
        <v>0</v>
      </c>
      <c r="L353" s="112">
        <v>0</v>
      </c>
    </row>
    <row r="354" spans="1:13" hidden="1">
      <c r="A354" s="59">
        <v>3</v>
      </c>
      <c r="B354" s="60">
        <v>3</v>
      </c>
      <c r="C354" s="61">
        <v>2</v>
      </c>
      <c r="D354" s="52">
        <v>1</v>
      </c>
      <c r="E354" s="60">
        <v>3</v>
      </c>
      <c r="F354" s="62"/>
      <c r="G354" s="77" t="s">
        <v>155</v>
      </c>
      <c r="H354" s="46">
        <v>317</v>
      </c>
      <c r="I354" s="108">
        <f>SUM(I355:I356)</f>
        <v>0</v>
      </c>
      <c r="J354" s="108">
        <f>SUM(J355:J356)</f>
        <v>0</v>
      </c>
      <c r="K354" s="108">
        <f>SUM(K355:K356)</f>
        <v>0</v>
      </c>
      <c r="L354" s="108">
        <f>SUM(L355:L356)</f>
        <v>0</v>
      </c>
    </row>
    <row r="355" spans="1:13" hidden="1">
      <c r="A355" s="59">
        <v>3</v>
      </c>
      <c r="B355" s="60">
        <v>3</v>
      </c>
      <c r="C355" s="61">
        <v>2</v>
      </c>
      <c r="D355" s="52">
        <v>1</v>
      </c>
      <c r="E355" s="60">
        <v>3</v>
      </c>
      <c r="F355" s="62">
        <v>1</v>
      </c>
      <c r="G355" s="77" t="s">
        <v>156</v>
      </c>
      <c r="H355" s="46">
        <v>318</v>
      </c>
      <c r="I355" s="112">
        <v>0</v>
      </c>
      <c r="J355" s="112">
        <v>0</v>
      </c>
      <c r="K355" s="112">
        <v>0</v>
      </c>
      <c r="L355" s="112">
        <v>0</v>
      </c>
    </row>
    <row r="356" spans="1:13" hidden="1">
      <c r="A356" s="59">
        <v>3</v>
      </c>
      <c r="B356" s="60">
        <v>3</v>
      </c>
      <c r="C356" s="61">
        <v>2</v>
      </c>
      <c r="D356" s="52">
        <v>1</v>
      </c>
      <c r="E356" s="60">
        <v>3</v>
      </c>
      <c r="F356" s="62">
        <v>2</v>
      </c>
      <c r="G356" s="77" t="s">
        <v>175</v>
      </c>
      <c r="H356" s="46">
        <v>319</v>
      </c>
      <c r="I356" s="116">
        <v>0</v>
      </c>
      <c r="J356" s="136">
        <v>0</v>
      </c>
      <c r="K356" s="116">
        <v>0</v>
      </c>
      <c r="L356" s="116">
        <v>0</v>
      </c>
    </row>
    <row r="357" spans="1:13" hidden="1">
      <c r="A357" s="72">
        <v>3</v>
      </c>
      <c r="B357" s="72">
        <v>3</v>
      </c>
      <c r="C357" s="83">
        <v>2</v>
      </c>
      <c r="D357" s="77">
        <v>2</v>
      </c>
      <c r="E357" s="83"/>
      <c r="F357" s="85"/>
      <c r="G357" s="77" t="s">
        <v>188</v>
      </c>
      <c r="H357" s="46">
        <v>320</v>
      </c>
      <c r="I357" s="114">
        <f>I358</f>
        <v>0</v>
      </c>
      <c r="J357" s="137">
        <f>J358</f>
        <v>0</v>
      </c>
      <c r="K357" s="115">
        <f>K358</f>
        <v>0</v>
      </c>
      <c r="L357" s="115">
        <f>L358</f>
        <v>0</v>
      </c>
    </row>
    <row r="358" spans="1:13" hidden="1">
      <c r="A358" s="59">
        <v>3</v>
      </c>
      <c r="B358" s="59">
        <v>3</v>
      </c>
      <c r="C358" s="60">
        <v>2</v>
      </c>
      <c r="D358" s="52">
        <v>2</v>
      </c>
      <c r="E358" s="60">
        <v>1</v>
      </c>
      <c r="F358" s="62"/>
      <c r="G358" s="77" t="s">
        <v>188</v>
      </c>
      <c r="H358" s="46">
        <v>321</v>
      </c>
      <c r="I358" s="108">
        <f>SUM(I359:I360)</f>
        <v>0</v>
      </c>
      <c r="J358" s="131">
        <f>SUM(J359:J360)</f>
        <v>0</v>
      </c>
      <c r="K358" s="109">
        <f>SUM(K359:K360)</f>
        <v>0</v>
      </c>
      <c r="L358" s="109">
        <f>SUM(L359:L360)</f>
        <v>0</v>
      </c>
    </row>
    <row r="359" spans="1:13" hidden="1">
      <c r="A359" s="59">
        <v>3</v>
      </c>
      <c r="B359" s="59">
        <v>3</v>
      </c>
      <c r="C359" s="60">
        <v>2</v>
      </c>
      <c r="D359" s="52">
        <v>2</v>
      </c>
      <c r="E359" s="59">
        <v>1</v>
      </c>
      <c r="F359" s="68">
        <v>1</v>
      </c>
      <c r="G359" s="52" t="s">
        <v>189</v>
      </c>
      <c r="H359" s="46">
        <v>322</v>
      </c>
      <c r="I359" s="112">
        <v>0</v>
      </c>
      <c r="J359" s="112">
        <v>0</v>
      </c>
      <c r="K359" s="112">
        <v>0</v>
      </c>
      <c r="L359" s="112">
        <v>0</v>
      </c>
    </row>
    <row r="360" spans="1:13" hidden="1">
      <c r="A360" s="72">
        <v>3</v>
      </c>
      <c r="B360" s="72">
        <v>3</v>
      </c>
      <c r="C360" s="73">
        <v>2</v>
      </c>
      <c r="D360" s="74">
        <v>2</v>
      </c>
      <c r="E360" s="71">
        <v>1</v>
      </c>
      <c r="F360" s="78">
        <v>2</v>
      </c>
      <c r="G360" s="71" t="s">
        <v>190</v>
      </c>
      <c r="H360" s="46">
        <v>323</v>
      </c>
      <c r="I360" s="112">
        <v>0</v>
      </c>
      <c r="J360" s="112">
        <v>0</v>
      </c>
      <c r="K360" s="112">
        <v>0</v>
      </c>
      <c r="L360" s="112">
        <v>0</v>
      </c>
    </row>
    <row r="361" spans="1:13" ht="23.25" hidden="1" customHeight="1">
      <c r="A361" s="59">
        <v>3</v>
      </c>
      <c r="B361" s="59">
        <v>3</v>
      </c>
      <c r="C361" s="60">
        <v>2</v>
      </c>
      <c r="D361" s="61">
        <v>3</v>
      </c>
      <c r="E361" s="52"/>
      <c r="F361" s="68"/>
      <c r="G361" s="52" t="s">
        <v>191</v>
      </c>
      <c r="H361" s="46">
        <v>324</v>
      </c>
      <c r="I361" s="108">
        <f>I362</f>
        <v>0</v>
      </c>
      <c r="J361" s="131">
        <f>J362</f>
        <v>0</v>
      </c>
      <c r="K361" s="109">
        <f>K362</f>
        <v>0</v>
      </c>
      <c r="L361" s="109">
        <f>L362</f>
        <v>0</v>
      </c>
      <c r="M361" s="5"/>
    </row>
    <row r="362" spans="1:13" ht="27.75" hidden="1" customHeight="1">
      <c r="A362" s="59">
        <v>3</v>
      </c>
      <c r="B362" s="59">
        <v>3</v>
      </c>
      <c r="C362" s="60">
        <v>2</v>
      </c>
      <c r="D362" s="61">
        <v>3</v>
      </c>
      <c r="E362" s="52">
        <v>1</v>
      </c>
      <c r="F362" s="68"/>
      <c r="G362" s="52" t="s">
        <v>191</v>
      </c>
      <c r="H362" s="46">
        <v>325</v>
      </c>
      <c r="I362" s="108">
        <f>I363+I364</f>
        <v>0</v>
      </c>
      <c r="J362" s="108">
        <f>J363+J364</f>
        <v>0</v>
      </c>
      <c r="K362" s="108">
        <f>K363+K364</f>
        <v>0</v>
      </c>
      <c r="L362" s="108">
        <f>L363+L364</f>
        <v>0</v>
      </c>
      <c r="M362" s="5"/>
    </row>
    <row r="363" spans="1:13" ht="28.5" hidden="1" customHeight="1">
      <c r="A363" s="59">
        <v>3</v>
      </c>
      <c r="B363" s="59">
        <v>3</v>
      </c>
      <c r="C363" s="60">
        <v>2</v>
      </c>
      <c r="D363" s="61">
        <v>3</v>
      </c>
      <c r="E363" s="52">
        <v>1</v>
      </c>
      <c r="F363" s="68">
        <v>1</v>
      </c>
      <c r="G363" s="52" t="s">
        <v>192</v>
      </c>
      <c r="H363" s="46">
        <v>326</v>
      </c>
      <c r="I363" s="130">
        <v>0</v>
      </c>
      <c r="J363" s="130">
        <v>0</v>
      </c>
      <c r="K363" s="130">
        <v>0</v>
      </c>
      <c r="L363" s="129">
        <v>0</v>
      </c>
      <c r="M363" s="5"/>
    </row>
    <row r="364" spans="1:13" ht="27.75" hidden="1" customHeight="1">
      <c r="A364" s="59">
        <v>3</v>
      </c>
      <c r="B364" s="59">
        <v>3</v>
      </c>
      <c r="C364" s="60">
        <v>2</v>
      </c>
      <c r="D364" s="61">
        <v>3</v>
      </c>
      <c r="E364" s="52">
        <v>1</v>
      </c>
      <c r="F364" s="68">
        <v>2</v>
      </c>
      <c r="G364" s="52" t="s">
        <v>193</v>
      </c>
      <c r="H364" s="46">
        <v>327</v>
      </c>
      <c r="I364" s="112">
        <v>0</v>
      </c>
      <c r="J364" s="112">
        <v>0</v>
      </c>
      <c r="K364" s="112">
        <v>0</v>
      </c>
      <c r="L364" s="112">
        <v>0</v>
      </c>
      <c r="M364" s="5"/>
    </row>
    <row r="365" spans="1:13" hidden="1">
      <c r="A365" s="59">
        <v>3</v>
      </c>
      <c r="B365" s="59">
        <v>3</v>
      </c>
      <c r="C365" s="60">
        <v>2</v>
      </c>
      <c r="D365" s="61">
        <v>4</v>
      </c>
      <c r="E365" s="61"/>
      <c r="F365" s="62"/>
      <c r="G365" s="52" t="s">
        <v>194</v>
      </c>
      <c r="H365" s="46">
        <v>328</v>
      </c>
      <c r="I365" s="108">
        <f>I366</f>
        <v>0</v>
      </c>
      <c r="J365" s="131">
        <f>J366</f>
        <v>0</v>
      </c>
      <c r="K365" s="109">
        <f>K366</f>
        <v>0</v>
      </c>
      <c r="L365" s="109">
        <f>L366</f>
        <v>0</v>
      </c>
    </row>
    <row r="366" spans="1:13" hidden="1">
      <c r="A366" s="66">
        <v>3</v>
      </c>
      <c r="B366" s="66">
        <v>3</v>
      </c>
      <c r="C366" s="50">
        <v>2</v>
      </c>
      <c r="D366" s="49">
        <v>4</v>
      </c>
      <c r="E366" s="49">
        <v>1</v>
      </c>
      <c r="F366" s="51"/>
      <c r="G366" s="52" t="s">
        <v>194</v>
      </c>
      <c r="H366" s="46">
        <v>329</v>
      </c>
      <c r="I366" s="117">
        <f>SUM(I367:I368)</f>
        <v>0</v>
      </c>
      <c r="J366" s="118">
        <f>SUM(J367:J368)</f>
        <v>0</v>
      </c>
      <c r="K366" s="119">
        <f>SUM(K367:K368)</f>
        <v>0</v>
      </c>
      <c r="L366" s="119">
        <f>SUM(L367:L368)</f>
        <v>0</v>
      </c>
    </row>
    <row r="367" spans="1:13" ht="30.75" hidden="1" customHeight="1">
      <c r="A367" s="59">
        <v>3</v>
      </c>
      <c r="B367" s="59">
        <v>3</v>
      </c>
      <c r="C367" s="60">
        <v>2</v>
      </c>
      <c r="D367" s="61">
        <v>4</v>
      </c>
      <c r="E367" s="61">
        <v>1</v>
      </c>
      <c r="F367" s="62">
        <v>1</v>
      </c>
      <c r="G367" s="52" t="s">
        <v>195</v>
      </c>
      <c r="H367" s="46">
        <v>330</v>
      </c>
      <c r="I367" s="112">
        <v>0</v>
      </c>
      <c r="J367" s="112">
        <v>0</v>
      </c>
      <c r="K367" s="112">
        <v>0</v>
      </c>
      <c r="L367" s="112">
        <v>0</v>
      </c>
      <c r="M367" s="5"/>
    </row>
    <row r="368" spans="1:13" hidden="1">
      <c r="A368" s="59">
        <v>3</v>
      </c>
      <c r="B368" s="59">
        <v>3</v>
      </c>
      <c r="C368" s="60">
        <v>2</v>
      </c>
      <c r="D368" s="61">
        <v>4</v>
      </c>
      <c r="E368" s="61">
        <v>1</v>
      </c>
      <c r="F368" s="62">
        <v>2</v>
      </c>
      <c r="G368" s="52" t="s">
        <v>203</v>
      </c>
      <c r="H368" s="46">
        <v>331</v>
      </c>
      <c r="I368" s="112">
        <v>0</v>
      </c>
      <c r="J368" s="112">
        <v>0</v>
      </c>
      <c r="K368" s="112">
        <v>0</v>
      </c>
      <c r="L368" s="112">
        <v>0</v>
      </c>
    </row>
    <row r="369" spans="1:18" hidden="1">
      <c r="A369" s="59">
        <v>3</v>
      </c>
      <c r="B369" s="59">
        <v>3</v>
      </c>
      <c r="C369" s="60">
        <v>2</v>
      </c>
      <c r="D369" s="61">
        <v>5</v>
      </c>
      <c r="E369" s="61"/>
      <c r="F369" s="62"/>
      <c r="G369" s="52" t="s">
        <v>197</v>
      </c>
      <c r="H369" s="46">
        <v>332</v>
      </c>
      <c r="I369" s="108">
        <f t="shared" ref="I369:L370" si="30">I370</f>
        <v>0</v>
      </c>
      <c r="J369" s="131">
        <f t="shared" si="30"/>
        <v>0</v>
      </c>
      <c r="K369" s="109">
        <f t="shared" si="30"/>
        <v>0</v>
      </c>
      <c r="L369" s="109">
        <f t="shared" si="30"/>
        <v>0</v>
      </c>
    </row>
    <row r="370" spans="1:18" hidden="1">
      <c r="A370" s="66">
        <v>3</v>
      </c>
      <c r="B370" s="66">
        <v>3</v>
      </c>
      <c r="C370" s="50">
        <v>2</v>
      </c>
      <c r="D370" s="49">
        <v>5</v>
      </c>
      <c r="E370" s="49">
        <v>1</v>
      </c>
      <c r="F370" s="51"/>
      <c r="G370" s="52" t="s">
        <v>197</v>
      </c>
      <c r="H370" s="46">
        <v>333</v>
      </c>
      <c r="I370" s="117">
        <f t="shared" si="30"/>
        <v>0</v>
      </c>
      <c r="J370" s="118">
        <f t="shared" si="30"/>
        <v>0</v>
      </c>
      <c r="K370" s="119">
        <f t="shared" si="30"/>
        <v>0</v>
      </c>
      <c r="L370" s="119">
        <f t="shared" si="30"/>
        <v>0</v>
      </c>
    </row>
    <row r="371" spans="1:18" hidden="1">
      <c r="A371" s="59">
        <v>3</v>
      </c>
      <c r="B371" s="59">
        <v>3</v>
      </c>
      <c r="C371" s="60">
        <v>2</v>
      </c>
      <c r="D371" s="61">
        <v>5</v>
      </c>
      <c r="E371" s="61">
        <v>1</v>
      </c>
      <c r="F371" s="62">
        <v>1</v>
      </c>
      <c r="G371" s="52" t="s">
        <v>197</v>
      </c>
      <c r="H371" s="46">
        <v>334</v>
      </c>
      <c r="I371" s="130">
        <v>0</v>
      </c>
      <c r="J371" s="130">
        <v>0</v>
      </c>
      <c r="K371" s="130">
        <v>0</v>
      </c>
      <c r="L371" s="129">
        <v>0</v>
      </c>
    </row>
    <row r="372" spans="1:18" ht="30.75" hidden="1" customHeight="1">
      <c r="A372" s="59">
        <v>3</v>
      </c>
      <c r="B372" s="59">
        <v>3</v>
      </c>
      <c r="C372" s="60">
        <v>2</v>
      </c>
      <c r="D372" s="61">
        <v>6</v>
      </c>
      <c r="E372" s="61"/>
      <c r="F372" s="62"/>
      <c r="G372" s="52" t="s">
        <v>168</v>
      </c>
      <c r="H372" s="46">
        <v>335</v>
      </c>
      <c r="I372" s="108">
        <f t="shared" ref="I372:L373" si="31">I373</f>
        <v>0</v>
      </c>
      <c r="J372" s="131">
        <f t="shared" si="31"/>
        <v>0</v>
      </c>
      <c r="K372" s="109">
        <f t="shared" si="31"/>
        <v>0</v>
      </c>
      <c r="L372" s="109">
        <f t="shared" si="31"/>
        <v>0</v>
      </c>
      <c r="M372" s="5"/>
    </row>
    <row r="373" spans="1:18" ht="25.5" hidden="1" customHeight="1">
      <c r="A373" s="59">
        <v>3</v>
      </c>
      <c r="B373" s="59">
        <v>3</v>
      </c>
      <c r="C373" s="60">
        <v>2</v>
      </c>
      <c r="D373" s="61">
        <v>6</v>
      </c>
      <c r="E373" s="61">
        <v>1</v>
      </c>
      <c r="F373" s="62"/>
      <c r="G373" s="52" t="s">
        <v>168</v>
      </c>
      <c r="H373" s="46">
        <v>336</v>
      </c>
      <c r="I373" s="108">
        <f t="shared" si="31"/>
        <v>0</v>
      </c>
      <c r="J373" s="131">
        <f t="shared" si="31"/>
        <v>0</v>
      </c>
      <c r="K373" s="109">
        <f t="shared" si="31"/>
        <v>0</v>
      </c>
      <c r="L373" s="109">
        <f t="shared" si="31"/>
        <v>0</v>
      </c>
      <c r="M373" s="5"/>
    </row>
    <row r="374" spans="1:18" ht="24" hidden="1" customHeight="1">
      <c r="A374" s="72">
        <v>3</v>
      </c>
      <c r="B374" s="72">
        <v>3</v>
      </c>
      <c r="C374" s="73">
        <v>2</v>
      </c>
      <c r="D374" s="74">
        <v>6</v>
      </c>
      <c r="E374" s="74">
        <v>1</v>
      </c>
      <c r="F374" s="86">
        <v>1</v>
      </c>
      <c r="G374" s="71" t="s">
        <v>168</v>
      </c>
      <c r="H374" s="46">
        <v>337</v>
      </c>
      <c r="I374" s="130">
        <v>0</v>
      </c>
      <c r="J374" s="130">
        <v>0</v>
      </c>
      <c r="K374" s="130">
        <v>0</v>
      </c>
      <c r="L374" s="129">
        <v>0</v>
      </c>
      <c r="M374" s="5"/>
    </row>
    <row r="375" spans="1:18" ht="28.5" hidden="1" customHeight="1">
      <c r="A375" s="59">
        <v>3</v>
      </c>
      <c r="B375" s="59">
        <v>3</v>
      </c>
      <c r="C375" s="60">
        <v>2</v>
      </c>
      <c r="D375" s="61">
        <v>7</v>
      </c>
      <c r="E375" s="61"/>
      <c r="F375" s="62"/>
      <c r="G375" s="52" t="s">
        <v>199</v>
      </c>
      <c r="H375" s="46">
        <v>338</v>
      </c>
      <c r="I375" s="108">
        <f>I376</f>
        <v>0</v>
      </c>
      <c r="J375" s="131">
        <f>J376</f>
        <v>0</v>
      </c>
      <c r="K375" s="109">
        <f>K376</f>
        <v>0</v>
      </c>
      <c r="L375" s="109">
        <f>L376</f>
        <v>0</v>
      </c>
      <c r="M375" s="5"/>
    </row>
    <row r="376" spans="1:18" ht="28.5" hidden="1" customHeight="1">
      <c r="A376" s="72">
        <v>3</v>
      </c>
      <c r="B376" s="72">
        <v>3</v>
      </c>
      <c r="C376" s="73">
        <v>2</v>
      </c>
      <c r="D376" s="74">
        <v>7</v>
      </c>
      <c r="E376" s="74">
        <v>1</v>
      </c>
      <c r="F376" s="86"/>
      <c r="G376" s="52" t="s">
        <v>199</v>
      </c>
      <c r="H376" s="46">
        <v>339</v>
      </c>
      <c r="I376" s="108">
        <f>SUM(I377:I378)</f>
        <v>0</v>
      </c>
      <c r="J376" s="108">
        <f>SUM(J377:J378)</f>
        <v>0</v>
      </c>
      <c r="K376" s="108">
        <f>SUM(K377:K378)</f>
        <v>0</v>
      </c>
      <c r="L376" s="108">
        <f>SUM(L377:L378)</f>
        <v>0</v>
      </c>
      <c r="M376" s="5"/>
    </row>
    <row r="377" spans="1:18" ht="27" hidden="1" customHeight="1">
      <c r="A377" s="59">
        <v>3</v>
      </c>
      <c r="B377" s="59">
        <v>3</v>
      </c>
      <c r="C377" s="60">
        <v>2</v>
      </c>
      <c r="D377" s="61">
        <v>7</v>
      </c>
      <c r="E377" s="61">
        <v>1</v>
      </c>
      <c r="F377" s="62">
        <v>1</v>
      </c>
      <c r="G377" s="52" t="s">
        <v>200</v>
      </c>
      <c r="H377" s="46">
        <v>340</v>
      </c>
      <c r="I377" s="130">
        <v>0</v>
      </c>
      <c r="J377" s="130">
        <v>0</v>
      </c>
      <c r="K377" s="130">
        <v>0</v>
      </c>
      <c r="L377" s="129">
        <v>0</v>
      </c>
      <c r="M377" s="5"/>
    </row>
    <row r="378" spans="1:18" ht="30" hidden="1" customHeight="1">
      <c r="A378" s="59">
        <v>3</v>
      </c>
      <c r="B378" s="59">
        <v>3</v>
      </c>
      <c r="C378" s="60">
        <v>2</v>
      </c>
      <c r="D378" s="61">
        <v>7</v>
      </c>
      <c r="E378" s="61">
        <v>1</v>
      </c>
      <c r="F378" s="62">
        <v>2</v>
      </c>
      <c r="G378" s="52" t="s">
        <v>201</v>
      </c>
      <c r="H378" s="46">
        <v>341</v>
      </c>
      <c r="I378" s="112">
        <v>0</v>
      </c>
      <c r="J378" s="112">
        <v>0</v>
      </c>
      <c r="K378" s="112">
        <v>0</v>
      </c>
      <c r="L378" s="112">
        <v>0</v>
      </c>
      <c r="M378" s="5"/>
    </row>
    <row r="379" spans="1:18" ht="17.25" customHeight="1">
      <c r="A379" s="96"/>
      <c r="B379" s="96"/>
      <c r="C379" s="97"/>
      <c r="D379" s="98"/>
      <c r="E379" s="99"/>
      <c r="F379" s="100"/>
      <c r="G379" s="101" t="s">
        <v>204</v>
      </c>
      <c r="H379" s="46">
        <v>342</v>
      </c>
      <c r="I379" s="138">
        <f>SUM(I38+I195)</f>
        <v>431000</v>
      </c>
      <c r="J379" s="138">
        <f>SUM(J38+J195)</f>
        <v>108800</v>
      </c>
      <c r="K379" s="138">
        <f>SUM(K38+K195)</f>
        <v>89184.280000000013</v>
      </c>
      <c r="L379" s="138">
        <f>SUM(L38+L195)</f>
        <v>89184.280000000013</v>
      </c>
      <c r="M379" s="5"/>
    </row>
    <row r="380" spans="1:18" ht="18.75" customHeight="1">
      <c r="G380" s="47"/>
      <c r="H380" s="46"/>
      <c r="I380" s="102"/>
      <c r="J380" s="140"/>
      <c r="K380" s="140"/>
      <c r="L380" s="140"/>
    </row>
    <row r="381" spans="1:18" ht="18.75" customHeight="1">
      <c r="D381" s="152" t="s">
        <v>205</v>
      </c>
      <c r="E381" s="152"/>
      <c r="F381" s="31"/>
      <c r="G381" s="168"/>
      <c r="H381" s="146"/>
      <c r="I381" s="103"/>
      <c r="J381" s="210" t="s">
        <v>206</v>
      </c>
      <c r="K381" s="210"/>
      <c r="L381" s="210"/>
    </row>
    <row r="382" spans="1:18" ht="18.75" customHeight="1">
      <c r="A382" s="104"/>
      <c r="B382" s="104"/>
      <c r="C382" s="104"/>
      <c r="D382" s="169" t="s">
        <v>245</v>
      </c>
      <c r="E382" s="5"/>
      <c r="F382" s="5"/>
      <c r="G382" s="5"/>
      <c r="H382" s="5"/>
      <c r="I382" s="148" t="s">
        <v>207</v>
      </c>
      <c r="K382" s="211" t="s">
        <v>208</v>
      </c>
      <c r="L382" s="211"/>
    </row>
    <row r="383" spans="1:18" ht="15.75" customHeight="1">
      <c r="I383" s="105"/>
      <c r="K383" s="105"/>
      <c r="L383" s="105"/>
    </row>
    <row r="384" spans="1:18" s="171" customFormat="1" ht="15.75" customHeight="1">
      <c r="A384" s="170"/>
      <c r="B384" s="170"/>
      <c r="C384" s="170"/>
      <c r="D384" s="152" t="s">
        <v>250</v>
      </c>
      <c r="E384" s="152"/>
      <c r="F384" s="31"/>
      <c r="G384" s="152"/>
      <c r="H384" s="172"/>
      <c r="I384" s="105"/>
      <c r="J384" s="208" t="s">
        <v>251</v>
      </c>
      <c r="K384" s="208"/>
      <c r="L384" s="208"/>
      <c r="M384" s="170"/>
      <c r="N384" s="170"/>
      <c r="O384" s="170"/>
      <c r="P384" s="170"/>
      <c r="Q384" s="170"/>
      <c r="R384" s="170"/>
    </row>
    <row r="385" spans="4:12" ht="39" customHeight="1">
      <c r="D385" s="212" t="s">
        <v>246</v>
      </c>
      <c r="E385" s="213"/>
      <c r="F385" s="213"/>
      <c r="G385" s="213"/>
      <c r="H385" s="106"/>
      <c r="I385" s="107" t="s">
        <v>207</v>
      </c>
      <c r="K385" s="211" t="s">
        <v>208</v>
      </c>
      <c r="L385" s="211"/>
    </row>
  </sheetData>
  <mergeCells count="27">
    <mergeCell ref="J381:L381"/>
    <mergeCell ref="K382:L382"/>
    <mergeCell ref="J384:L384"/>
    <mergeCell ref="D385:G385"/>
    <mergeCell ref="K385:L385"/>
    <mergeCell ref="G21:K21"/>
    <mergeCell ref="J1:L1"/>
    <mergeCell ref="A7:L7"/>
    <mergeCell ref="A10:L10"/>
    <mergeCell ref="G13:K13"/>
    <mergeCell ref="A14:L14"/>
    <mergeCell ref="G15:K15"/>
    <mergeCell ref="G16:K16"/>
    <mergeCell ref="B17:L17"/>
    <mergeCell ref="G20:K20"/>
    <mergeCell ref="G9:L9"/>
    <mergeCell ref="E23:K23"/>
    <mergeCell ref="A24:L24"/>
    <mergeCell ref="G32:H32"/>
    <mergeCell ref="C29:I29"/>
    <mergeCell ref="L35:L36"/>
    <mergeCell ref="K35:K36"/>
    <mergeCell ref="A37:F37"/>
    <mergeCell ref="A35:F36"/>
    <mergeCell ref="G35:G36"/>
    <mergeCell ref="H35:H36"/>
    <mergeCell ref="I35:J35"/>
  </mergeCells>
  <pageMargins left="0.19685039370078741" right="0.19685039370078741" top="0.59055118110236227" bottom="0.59055118110236227" header="0.31496062992125984" footer="0.31496062992125984"/>
  <pageSetup paperSize="9" scale="89"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26BF59-262C-4B54-A85A-1DCBE6A6E769}">
  <sheetPr>
    <pageSetUpPr fitToPage="1"/>
  </sheetPr>
  <dimension ref="A1:R385"/>
  <sheetViews>
    <sheetView tabSelected="1" workbookViewId="0">
      <selection activeCell="S15" sqref="S15"/>
    </sheetView>
  </sheetViews>
  <sheetFormatPr defaultColWidth="9.140625" defaultRowHeight="12.75"/>
  <cols>
    <col min="1" max="4" width="2" style="24" customWidth="1"/>
    <col min="5" max="5" width="2.140625" style="24" customWidth="1"/>
    <col min="6" max="6" width="3.5703125" style="144" customWidth="1"/>
    <col min="7" max="7" width="34.28515625" style="24" customWidth="1"/>
    <col min="8" max="8" width="9.42578125" style="24" customWidth="1"/>
    <col min="9" max="9" width="12.28515625" style="24" customWidth="1"/>
    <col min="10" max="10" width="11.7109375" style="24" customWidth="1"/>
    <col min="11" max="11" width="12.42578125" style="24" customWidth="1"/>
    <col min="12" max="12" width="11.140625" style="24" customWidth="1"/>
    <col min="13" max="13" width="0.140625" style="24" hidden="1" customWidth="1"/>
    <col min="14" max="14" width="6.140625" style="24" hidden="1" customWidth="1"/>
    <col min="15" max="15" width="8.85546875" style="24" hidden="1" customWidth="1"/>
    <col min="16" max="16" width="9.140625" style="24"/>
    <col min="17" max="17" width="11" style="24" customWidth="1"/>
    <col min="18" max="18" width="9.140625" style="24"/>
    <col min="19" max="16384" width="9.140625" style="5"/>
  </cols>
  <sheetData>
    <row r="1" spans="1:18" ht="28.5" customHeight="1">
      <c r="G1" s="1"/>
      <c r="H1" s="4"/>
      <c r="I1" s="149"/>
      <c r="J1" s="202" t="s">
        <v>0</v>
      </c>
      <c r="K1" s="202"/>
      <c r="L1" s="202"/>
      <c r="M1" s="3"/>
      <c r="N1" s="141"/>
      <c r="O1" s="141"/>
      <c r="P1" s="141"/>
      <c r="Q1" s="141"/>
    </row>
    <row r="2" spans="1:18" ht="14.25" customHeight="1">
      <c r="H2" s="4"/>
      <c r="I2" s="5"/>
      <c r="J2" s="24" t="s">
        <v>1</v>
      </c>
      <c r="K2" s="150"/>
      <c r="L2" s="151"/>
      <c r="M2" s="3"/>
      <c r="N2" s="141"/>
      <c r="O2" s="141"/>
      <c r="P2" s="141"/>
      <c r="Q2" s="6"/>
    </row>
    <row r="3" spans="1:18" s="176" customFormat="1" ht="14.25" customHeight="1">
      <c r="A3" s="175"/>
      <c r="B3" s="175"/>
      <c r="C3" s="175"/>
      <c r="D3" s="175"/>
      <c r="E3" s="175"/>
      <c r="F3" s="174"/>
      <c r="G3" s="175"/>
      <c r="H3" s="4"/>
      <c r="J3" s="175"/>
      <c r="K3" s="150"/>
      <c r="L3" s="151"/>
      <c r="M3" s="3"/>
      <c r="N3" s="141"/>
      <c r="O3" s="141"/>
      <c r="P3" s="141"/>
      <c r="Q3" s="6"/>
      <c r="R3" s="175"/>
    </row>
    <row r="4" spans="1:18" s="176" customFormat="1" ht="14.25" customHeight="1">
      <c r="A4" s="175"/>
      <c r="B4" s="175"/>
      <c r="C4" s="175"/>
      <c r="D4" s="175"/>
      <c r="E4" s="175"/>
      <c r="F4" s="174"/>
      <c r="G4" s="175"/>
      <c r="H4" s="4"/>
      <c r="J4" s="175"/>
      <c r="K4" s="150"/>
      <c r="L4" s="151"/>
      <c r="M4" s="3"/>
      <c r="N4" s="141"/>
      <c r="O4" s="141"/>
      <c r="P4" s="141"/>
      <c r="Q4" s="6"/>
      <c r="R4" s="175"/>
    </row>
    <row r="5" spans="1:18" ht="3.75" customHeight="1">
      <c r="H5" s="20"/>
      <c r="I5" s="4"/>
      <c r="K5" s="2"/>
      <c r="L5" s="2"/>
      <c r="M5" s="3"/>
      <c r="N5" s="141"/>
      <c r="O5" s="141"/>
      <c r="P5" s="141"/>
      <c r="Q5" s="7"/>
    </row>
    <row r="6" spans="1:18" ht="15.75" customHeight="1">
      <c r="A6" s="203" t="s">
        <v>247</v>
      </c>
      <c r="B6" s="203"/>
      <c r="C6" s="203"/>
      <c r="D6" s="203"/>
      <c r="E6" s="203"/>
      <c r="F6" s="203"/>
      <c r="G6" s="203"/>
      <c r="H6" s="203"/>
      <c r="I6" s="203"/>
      <c r="J6" s="203"/>
      <c r="K6" s="203"/>
      <c r="L6" s="203"/>
      <c r="M6" s="3"/>
    </row>
    <row r="7" spans="1:18" ht="7.5" customHeight="1">
      <c r="G7" s="12"/>
      <c r="H7" s="13"/>
      <c r="I7" s="13"/>
      <c r="J7" s="14"/>
      <c r="K7" s="14"/>
      <c r="L7" s="15"/>
      <c r="M7" s="3"/>
    </row>
    <row r="8" spans="1:18" ht="16.5" customHeight="1">
      <c r="G8" s="209" t="s">
        <v>3</v>
      </c>
      <c r="H8" s="209"/>
      <c r="I8" s="209"/>
      <c r="J8" s="209"/>
      <c r="K8" s="209"/>
      <c r="L8" s="209"/>
      <c r="M8" s="3"/>
    </row>
    <row r="9" spans="1:18" ht="18.75" customHeight="1">
      <c r="A9" s="204" t="s">
        <v>4</v>
      </c>
      <c r="B9" s="205"/>
      <c r="C9" s="205"/>
      <c r="D9" s="205"/>
      <c r="E9" s="205"/>
      <c r="F9" s="205"/>
      <c r="G9" s="205"/>
      <c r="H9" s="205"/>
      <c r="I9" s="205"/>
      <c r="J9" s="205"/>
      <c r="K9" s="205"/>
      <c r="L9" s="205"/>
      <c r="M9" s="3"/>
    </row>
    <row r="10" spans="1:18" ht="6.75" customHeight="1">
      <c r="A10" s="142"/>
      <c r="B10" s="143"/>
      <c r="C10" s="143"/>
      <c r="D10" s="143"/>
      <c r="E10" s="143"/>
      <c r="F10" s="143"/>
      <c r="G10" s="143"/>
      <c r="H10" s="143"/>
      <c r="I10" s="143"/>
      <c r="J10" s="143"/>
      <c r="K10" s="143"/>
      <c r="L10" s="143"/>
      <c r="M10" s="3"/>
    </row>
    <row r="11" spans="1:18" s="176" customFormat="1" ht="6.75" customHeight="1">
      <c r="A11" s="142"/>
      <c r="B11" s="143"/>
      <c r="C11" s="143"/>
      <c r="D11" s="143"/>
      <c r="E11" s="143"/>
      <c r="F11" s="143"/>
      <c r="G11" s="143"/>
      <c r="H11" s="143"/>
      <c r="I11" s="143"/>
      <c r="J11" s="143"/>
      <c r="K11" s="143"/>
      <c r="L11" s="143"/>
      <c r="M11" s="3"/>
      <c r="N11" s="175"/>
      <c r="O11" s="175"/>
      <c r="P11" s="175"/>
      <c r="Q11" s="175"/>
      <c r="R11" s="175"/>
    </row>
    <row r="12" spans="1:18" ht="14.25" customHeight="1">
      <c r="A12" s="142"/>
      <c r="B12" s="143"/>
      <c r="C12" s="143"/>
      <c r="D12" s="143"/>
      <c r="E12" s="143"/>
      <c r="F12" s="143"/>
      <c r="G12" s="206" t="s">
        <v>5</v>
      </c>
      <c r="H12" s="206"/>
      <c r="I12" s="206"/>
      <c r="J12" s="206"/>
      <c r="K12" s="206"/>
      <c r="L12" s="143"/>
      <c r="M12" s="3"/>
    </row>
    <row r="13" spans="1:18" ht="16.5" customHeight="1">
      <c r="A13" s="207" t="s">
        <v>213</v>
      </c>
      <c r="B13" s="207"/>
      <c r="C13" s="207"/>
      <c r="D13" s="207"/>
      <c r="E13" s="207"/>
      <c r="F13" s="207"/>
      <c r="G13" s="207"/>
      <c r="H13" s="207"/>
      <c r="I13" s="207"/>
      <c r="J13" s="207"/>
      <c r="K13" s="207"/>
      <c r="L13" s="207"/>
      <c r="M13" s="3"/>
      <c r="P13" s="24" t="s">
        <v>6</v>
      </c>
    </row>
    <row r="14" spans="1:18" ht="15.75" customHeight="1">
      <c r="G14" s="208" t="s">
        <v>248</v>
      </c>
      <c r="H14" s="208"/>
      <c r="I14" s="208"/>
      <c r="J14" s="208"/>
      <c r="K14" s="208"/>
      <c r="M14" s="3"/>
    </row>
    <row r="15" spans="1:18" ht="12" customHeight="1">
      <c r="G15" s="208" t="s">
        <v>214</v>
      </c>
      <c r="H15" s="208"/>
      <c r="I15" s="208"/>
      <c r="J15" s="208"/>
      <c r="K15" s="208"/>
    </row>
    <row r="16" spans="1:18" ht="12" customHeight="1">
      <c r="B16" s="207" t="s">
        <v>7</v>
      </c>
      <c r="C16" s="207"/>
      <c r="D16" s="207"/>
      <c r="E16" s="207"/>
      <c r="F16" s="207"/>
      <c r="G16" s="207"/>
      <c r="H16" s="207"/>
      <c r="I16" s="207"/>
      <c r="J16" s="207"/>
      <c r="K16" s="207"/>
      <c r="L16" s="207"/>
    </row>
    <row r="17" spans="1:18" ht="12" customHeight="1"/>
    <row r="18" spans="1:18" s="176" customFormat="1" ht="12" customHeight="1">
      <c r="A18" s="175"/>
      <c r="B18" s="175"/>
      <c r="C18" s="175"/>
      <c r="D18" s="175"/>
      <c r="E18" s="175"/>
      <c r="F18" s="174"/>
      <c r="G18" s="175"/>
      <c r="H18" s="175"/>
      <c r="I18" s="175"/>
      <c r="J18" s="175"/>
      <c r="K18" s="175"/>
      <c r="L18" s="175"/>
      <c r="M18" s="175"/>
      <c r="N18" s="175"/>
      <c r="O18" s="175"/>
      <c r="P18" s="175"/>
      <c r="Q18" s="175"/>
      <c r="R18" s="175"/>
    </row>
    <row r="19" spans="1:18" ht="12.75" customHeight="1">
      <c r="G19" s="208" t="s">
        <v>215</v>
      </c>
      <c r="H19" s="208"/>
      <c r="I19" s="208"/>
      <c r="J19" s="208"/>
      <c r="K19" s="208"/>
    </row>
    <row r="20" spans="1:18" ht="11.25" customHeight="1">
      <c r="G20" s="201" t="s">
        <v>8</v>
      </c>
      <c r="H20" s="201"/>
      <c r="I20" s="201"/>
      <c r="J20" s="201"/>
      <c r="K20" s="201"/>
    </row>
    <row r="21" spans="1:18" ht="11.25" customHeight="1">
      <c r="G21" s="141"/>
      <c r="H21" s="141"/>
      <c r="I21" s="141"/>
      <c r="J21" s="141"/>
      <c r="K21" s="141"/>
    </row>
    <row r="22" spans="1:18" s="176" customFormat="1" ht="11.25" customHeight="1">
      <c r="A22" s="175"/>
      <c r="B22" s="175"/>
      <c r="C22" s="175"/>
      <c r="D22" s="175"/>
      <c r="E22" s="175"/>
      <c r="F22" s="174"/>
      <c r="G22" s="141"/>
      <c r="H22" s="141"/>
      <c r="I22" s="141"/>
      <c r="J22" s="141"/>
      <c r="K22" s="141"/>
      <c r="L22" s="175"/>
      <c r="M22" s="175"/>
      <c r="N22" s="175"/>
      <c r="O22" s="175"/>
      <c r="P22" s="175"/>
      <c r="Q22" s="175"/>
      <c r="R22" s="175"/>
    </row>
    <row r="23" spans="1:18" ht="15.75" customHeight="1">
      <c r="B23" s="5"/>
      <c r="C23" s="5"/>
      <c r="D23" s="5"/>
      <c r="E23" s="192" t="s">
        <v>9</v>
      </c>
      <c r="F23" s="192"/>
      <c r="G23" s="192"/>
      <c r="H23" s="192"/>
      <c r="I23" s="192"/>
      <c r="J23" s="192"/>
      <c r="K23" s="192"/>
      <c r="L23" s="5"/>
    </row>
    <row r="24" spans="1:18" ht="12" customHeight="1">
      <c r="A24" s="193" t="s">
        <v>10</v>
      </c>
      <c r="B24" s="193"/>
      <c r="C24" s="193"/>
      <c r="D24" s="193"/>
      <c r="E24" s="193"/>
      <c r="F24" s="193"/>
      <c r="G24" s="193"/>
      <c r="H24" s="193"/>
      <c r="I24" s="193"/>
      <c r="J24" s="193"/>
      <c r="K24" s="193"/>
      <c r="L24" s="193"/>
      <c r="M24" s="16"/>
    </row>
    <row r="25" spans="1:18" s="176" customFormat="1" ht="12" customHeight="1">
      <c r="A25" s="177"/>
      <c r="B25" s="177"/>
      <c r="C25" s="177"/>
      <c r="D25" s="177"/>
      <c r="E25" s="177"/>
      <c r="F25" s="177"/>
      <c r="G25" s="177"/>
      <c r="H25" s="177"/>
      <c r="I25" s="177"/>
      <c r="J25" s="177"/>
      <c r="K25" s="177"/>
      <c r="L25" s="177"/>
      <c r="M25" s="16"/>
      <c r="N25" s="175"/>
      <c r="O25" s="175"/>
      <c r="P25" s="175"/>
      <c r="Q25" s="175"/>
      <c r="R25" s="175"/>
    </row>
    <row r="26" spans="1:18" ht="12" customHeight="1">
      <c r="F26" s="24"/>
      <c r="J26" s="17"/>
      <c r="K26" s="15"/>
      <c r="L26" s="18" t="s">
        <v>11</v>
      </c>
      <c r="M26" s="16"/>
    </row>
    <row r="27" spans="1:18" ht="11.25" customHeight="1">
      <c r="F27" s="24"/>
      <c r="J27" s="19" t="s">
        <v>12</v>
      </c>
      <c r="K27" s="141"/>
      <c r="L27" s="23"/>
      <c r="M27" s="16"/>
    </row>
    <row r="28" spans="1:18" ht="12" customHeight="1">
      <c r="E28" s="141"/>
      <c r="F28" s="145"/>
      <c r="I28" s="21"/>
      <c r="J28" s="21"/>
      <c r="K28" s="22" t="s">
        <v>13</v>
      </c>
      <c r="L28" s="23"/>
      <c r="M28" s="16"/>
    </row>
    <row r="29" spans="1:18" ht="29.1" customHeight="1">
      <c r="C29" s="195" t="s">
        <v>212</v>
      </c>
      <c r="D29" s="196"/>
      <c r="E29" s="196"/>
      <c r="F29" s="196"/>
      <c r="G29" s="196"/>
      <c r="H29" s="196"/>
      <c r="I29" s="196"/>
      <c r="K29" s="22" t="s">
        <v>15</v>
      </c>
      <c r="L29" s="25" t="s">
        <v>16</v>
      </c>
      <c r="M29" s="16"/>
    </row>
    <row r="30" spans="1:18" ht="12" customHeight="1">
      <c r="C30" s="5" t="s">
        <v>14</v>
      </c>
      <c r="F30" s="24"/>
      <c r="G30" s="145"/>
      <c r="H30" s="152"/>
      <c r="J30" s="147" t="s">
        <v>18</v>
      </c>
      <c r="K30" s="26" t="s">
        <v>19</v>
      </c>
      <c r="L30" s="23"/>
      <c r="M30" s="16"/>
    </row>
    <row r="31" spans="1:18" ht="12.75" customHeight="1">
      <c r="F31" s="24"/>
      <c r="G31" s="27" t="s">
        <v>20</v>
      </c>
      <c r="H31" s="96" t="s">
        <v>210</v>
      </c>
      <c r="I31" s="97"/>
      <c r="J31" s="28"/>
      <c r="K31" s="23"/>
      <c r="L31" s="23"/>
      <c r="M31" s="16"/>
    </row>
    <row r="32" spans="1:18" ht="13.5" customHeight="1">
      <c r="F32" s="24"/>
      <c r="G32" s="194" t="s">
        <v>22</v>
      </c>
      <c r="H32" s="194"/>
      <c r="I32" s="139" t="s">
        <v>23</v>
      </c>
      <c r="J32" s="153" t="s">
        <v>24</v>
      </c>
      <c r="K32" s="23" t="s">
        <v>25</v>
      </c>
      <c r="L32" s="23" t="s">
        <v>23</v>
      </c>
      <c r="M32" s="16"/>
    </row>
    <row r="33" spans="1:18" s="176" customFormat="1" ht="13.5" customHeight="1">
      <c r="A33" s="175"/>
      <c r="B33" s="175"/>
      <c r="C33" s="175"/>
      <c r="D33" s="175"/>
      <c r="E33" s="175"/>
      <c r="F33" s="175"/>
      <c r="G33" s="178"/>
      <c r="H33" s="178"/>
      <c r="I33" s="214"/>
      <c r="J33" s="215"/>
      <c r="K33" s="215"/>
      <c r="L33" s="215"/>
      <c r="M33" s="16"/>
      <c r="N33" s="175"/>
      <c r="O33" s="175"/>
      <c r="P33" s="175"/>
      <c r="Q33" s="175"/>
      <c r="R33" s="175"/>
    </row>
    <row r="34" spans="1:18" ht="14.25" customHeight="1">
      <c r="A34" s="29" t="s">
        <v>211</v>
      </c>
      <c r="B34" s="29"/>
      <c r="C34" s="29"/>
      <c r="D34" s="29"/>
      <c r="E34" s="29"/>
      <c r="F34" s="30"/>
      <c r="G34" s="31"/>
      <c r="I34" s="31"/>
      <c r="J34" s="31"/>
      <c r="K34" s="32"/>
      <c r="L34" s="33" t="s">
        <v>27</v>
      </c>
      <c r="M34" s="34"/>
    </row>
    <row r="35" spans="1:18" ht="24" customHeight="1">
      <c r="A35" s="182" t="s">
        <v>28</v>
      </c>
      <c r="B35" s="183"/>
      <c r="C35" s="183"/>
      <c r="D35" s="183"/>
      <c r="E35" s="183"/>
      <c r="F35" s="183"/>
      <c r="G35" s="186" t="s">
        <v>29</v>
      </c>
      <c r="H35" s="188" t="s">
        <v>30</v>
      </c>
      <c r="I35" s="190" t="s">
        <v>31</v>
      </c>
      <c r="J35" s="191"/>
      <c r="K35" s="199" t="s">
        <v>32</v>
      </c>
      <c r="L35" s="197" t="s">
        <v>33</v>
      </c>
      <c r="M35" s="34"/>
    </row>
    <row r="36" spans="1:18" ht="46.5" customHeight="1">
      <c r="A36" s="184"/>
      <c r="B36" s="185"/>
      <c r="C36" s="185"/>
      <c r="D36" s="185"/>
      <c r="E36" s="185"/>
      <c r="F36" s="185"/>
      <c r="G36" s="187"/>
      <c r="H36" s="189"/>
      <c r="I36" s="35" t="s">
        <v>34</v>
      </c>
      <c r="J36" s="36" t="s">
        <v>35</v>
      </c>
      <c r="K36" s="200"/>
      <c r="L36" s="198"/>
    </row>
    <row r="37" spans="1:18" ht="11.25" customHeight="1">
      <c r="A37" s="179" t="s">
        <v>36</v>
      </c>
      <c r="B37" s="180"/>
      <c r="C37" s="180"/>
      <c r="D37" s="180"/>
      <c r="E37" s="180"/>
      <c r="F37" s="181"/>
      <c r="G37" s="37">
        <v>2</v>
      </c>
      <c r="H37" s="38">
        <v>3</v>
      </c>
      <c r="I37" s="39" t="s">
        <v>37</v>
      </c>
      <c r="J37" s="40" t="s">
        <v>38</v>
      </c>
      <c r="K37" s="41">
        <v>6</v>
      </c>
      <c r="L37" s="41">
        <v>7</v>
      </c>
    </row>
    <row r="38" spans="1:18" s="47" customFormat="1" ht="14.25" customHeight="1">
      <c r="A38" s="42">
        <v>2</v>
      </c>
      <c r="B38" s="42"/>
      <c r="C38" s="43"/>
      <c r="D38" s="44"/>
      <c r="E38" s="42"/>
      <c r="F38" s="45"/>
      <c r="G38" s="44" t="s">
        <v>39</v>
      </c>
      <c r="H38" s="46">
        <v>1</v>
      </c>
      <c r="I38" s="108">
        <f>SUM(I39+I50+I71+I92+I99+I123+I149+I169+I179)</f>
        <v>358000</v>
      </c>
      <c r="J38" s="108">
        <f>SUM(J39+J50+J71+J92+J99+J123+J149+J169+J179)</f>
        <v>90600</v>
      </c>
      <c r="K38" s="109">
        <f>SUM(K39+K50+K71+K92+K99+K123+K149+K169+K179)</f>
        <v>82141.490000000005</v>
      </c>
      <c r="L38" s="108">
        <f>SUM(L39+L50+L71+L92+L99+L123+L149+L169+L179)</f>
        <v>82141.490000000005</v>
      </c>
    </row>
    <row r="39" spans="1:18" ht="16.5" customHeight="1">
      <c r="A39" s="42">
        <v>2</v>
      </c>
      <c r="B39" s="48">
        <v>1</v>
      </c>
      <c r="C39" s="49"/>
      <c r="D39" s="56"/>
      <c r="E39" s="50"/>
      <c r="F39" s="51"/>
      <c r="G39" s="154" t="s">
        <v>40</v>
      </c>
      <c r="H39" s="46">
        <v>2</v>
      </c>
      <c r="I39" s="108">
        <f>SUM(I40+I46)</f>
        <v>193700</v>
      </c>
      <c r="J39" s="108">
        <f>SUM(J40+J46)</f>
        <v>48600</v>
      </c>
      <c r="K39" s="121">
        <f>SUM(K40+K46)</f>
        <v>43546.54</v>
      </c>
      <c r="L39" s="113">
        <f>SUM(L40+L46)</f>
        <v>43546.54</v>
      </c>
      <c r="M39" s="5"/>
    </row>
    <row r="40" spans="1:18" ht="14.25" customHeight="1">
      <c r="A40" s="60">
        <v>2</v>
      </c>
      <c r="B40" s="60">
        <v>1</v>
      </c>
      <c r="C40" s="61">
        <v>1</v>
      </c>
      <c r="D40" s="52"/>
      <c r="E40" s="60"/>
      <c r="F40" s="62"/>
      <c r="G40" s="155" t="s">
        <v>41</v>
      </c>
      <c r="H40" s="46">
        <v>3</v>
      </c>
      <c r="I40" s="108">
        <f>SUM(I41)</f>
        <v>185100</v>
      </c>
      <c r="J40" s="108">
        <f>SUM(J41)</f>
        <v>46300</v>
      </c>
      <c r="K40" s="109">
        <f>SUM(K41)</f>
        <v>41777.370000000003</v>
      </c>
      <c r="L40" s="108">
        <f>SUM(L41)</f>
        <v>41777.370000000003</v>
      </c>
      <c r="M40" s="5"/>
      <c r="Q40" s="5"/>
    </row>
    <row r="41" spans="1:18" ht="13.5" customHeight="1">
      <c r="A41" s="59">
        <v>2</v>
      </c>
      <c r="B41" s="60">
        <v>1</v>
      </c>
      <c r="C41" s="61">
        <v>1</v>
      </c>
      <c r="D41" s="52">
        <v>1</v>
      </c>
      <c r="E41" s="60"/>
      <c r="F41" s="62"/>
      <c r="G41" s="155" t="s">
        <v>41</v>
      </c>
      <c r="H41" s="46">
        <v>4</v>
      </c>
      <c r="I41" s="108">
        <f>SUM(I42+I44)</f>
        <v>185100</v>
      </c>
      <c r="J41" s="108">
        <f>SUM(J42+J44)</f>
        <v>46300</v>
      </c>
      <c r="K41" s="108">
        <f>SUM(K42+K44)</f>
        <v>41777.370000000003</v>
      </c>
      <c r="L41" s="108">
        <f>SUM(L42+L44)</f>
        <v>41777.370000000003</v>
      </c>
      <c r="M41" s="5"/>
      <c r="Q41" s="53"/>
    </row>
    <row r="42" spans="1:18" ht="14.25" customHeight="1">
      <c r="A42" s="59">
        <v>2</v>
      </c>
      <c r="B42" s="60">
        <v>1</v>
      </c>
      <c r="C42" s="61">
        <v>1</v>
      </c>
      <c r="D42" s="52">
        <v>1</v>
      </c>
      <c r="E42" s="60">
        <v>1</v>
      </c>
      <c r="F42" s="62"/>
      <c r="G42" s="155" t="s">
        <v>42</v>
      </c>
      <c r="H42" s="46">
        <v>5</v>
      </c>
      <c r="I42" s="109">
        <f>SUM(I43)</f>
        <v>185100</v>
      </c>
      <c r="J42" s="109">
        <f>SUM(J43)</f>
        <v>46300</v>
      </c>
      <c r="K42" s="109">
        <f>SUM(K43)</f>
        <v>41777.370000000003</v>
      </c>
      <c r="L42" s="109">
        <f>SUM(L43)</f>
        <v>41777.370000000003</v>
      </c>
      <c r="M42" s="5"/>
      <c r="Q42" s="53"/>
    </row>
    <row r="43" spans="1:18" ht="14.25" customHeight="1">
      <c r="A43" s="59">
        <v>2</v>
      </c>
      <c r="B43" s="60">
        <v>1</v>
      </c>
      <c r="C43" s="61">
        <v>1</v>
      </c>
      <c r="D43" s="52">
        <v>1</v>
      </c>
      <c r="E43" s="60">
        <v>1</v>
      </c>
      <c r="F43" s="62">
        <v>1</v>
      </c>
      <c r="G43" s="155" t="s">
        <v>42</v>
      </c>
      <c r="H43" s="46">
        <v>6</v>
      </c>
      <c r="I43" s="110">
        <v>185100</v>
      </c>
      <c r="J43" s="111">
        <v>46300</v>
      </c>
      <c r="K43" s="111">
        <v>41777.370000000003</v>
      </c>
      <c r="L43" s="111">
        <v>41777.370000000003</v>
      </c>
      <c r="M43" s="5"/>
      <c r="Q43" s="53"/>
    </row>
    <row r="44" spans="1:18" ht="12.75" hidden="1" customHeight="1">
      <c r="A44" s="59">
        <v>2</v>
      </c>
      <c r="B44" s="60">
        <v>1</v>
      </c>
      <c r="C44" s="61">
        <v>1</v>
      </c>
      <c r="D44" s="52">
        <v>1</v>
      </c>
      <c r="E44" s="60">
        <v>2</v>
      </c>
      <c r="F44" s="62"/>
      <c r="G44" s="155" t="s">
        <v>216</v>
      </c>
      <c r="H44" s="46">
        <v>7</v>
      </c>
      <c r="I44" s="109">
        <f>I45</f>
        <v>0</v>
      </c>
      <c r="J44" s="109">
        <f>J45</f>
        <v>0</v>
      </c>
      <c r="K44" s="109">
        <f>K45</f>
        <v>0</v>
      </c>
      <c r="L44" s="109">
        <f>L45</f>
        <v>0</v>
      </c>
      <c r="M44" s="5"/>
      <c r="Q44" s="53"/>
    </row>
    <row r="45" spans="1:18" ht="12.75" hidden="1" customHeight="1">
      <c r="A45" s="59">
        <v>2</v>
      </c>
      <c r="B45" s="60">
        <v>1</v>
      </c>
      <c r="C45" s="61">
        <v>1</v>
      </c>
      <c r="D45" s="52">
        <v>1</v>
      </c>
      <c r="E45" s="60">
        <v>2</v>
      </c>
      <c r="F45" s="62">
        <v>1</v>
      </c>
      <c r="G45" s="155" t="s">
        <v>216</v>
      </c>
      <c r="H45" s="46">
        <v>8</v>
      </c>
      <c r="I45" s="111">
        <v>0</v>
      </c>
      <c r="J45" s="112">
        <v>0</v>
      </c>
      <c r="K45" s="111">
        <v>0</v>
      </c>
      <c r="L45" s="112">
        <v>0</v>
      </c>
      <c r="M45" s="5"/>
      <c r="Q45" s="53"/>
    </row>
    <row r="46" spans="1:18" ht="13.5" customHeight="1">
      <c r="A46" s="59">
        <v>2</v>
      </c>
      <c r="B46" s="60">
        <v>1</v>
      </c>
      <c r="C46" s="61">
        <v>2</v>
      </c>
      <c r="D46" s="52"/>
      <c r="E46" s="60"/>
      <c r="F46" s="62"/>
      <c r="G46" s="155" t="s">
        <v>43</v>
      </c>
      <c r="H46" s="46">
        <v>9</v>
      </c>
      <c r="I46" s="109">
        <f t="shared" ref="I46:L48" si="0">I47</f>
        <v>8600</v>
      </c>
      <c r="J46" s="108">
        <f t="shared" si="0"/>
        <v>2300</v>
      </c>
      <c r="K46" s="109">
        <f t="shared" si="0"/>
        <v>1769.17</v>
      </c>
      <c r="L46" s="108">
        <f t="shared" si="0"/>
        <v>1769.17</v>
      </c>
      <c r="M46" s="5"/>
      <c r="Q46" s="53"/>
    </row>
    <row r="47" spans="1:18">
      <c r="A47" s="59">
        <v>2</v>
      </c>
      <c r="B47" s="60">
        <v>1</v>
      </c>
      <c r="C47" s="61">
        <v>2</v>
      </c>
      <c r="D47" s="52">
        <v>1</v>
      </c>
      <c r="E47" s="60"/>
      <c r="F47" s="62"/>
      <c r="G47" s="52" t="s">
        <v>43</v>
      </c>
      <c r="H47" s="46">
        <v>10</v>
      </c>
      <c r="I47" s="109">
        <f t="shared" si="0"/>
        <v>8600</v>
      </c>
      <c r="J47" s="108">
        <f t="shared" si="0"/>
        <v>2300</v>
      </c>
      <c r="K47" s="108">
        <f t="shared" si="0"/>
        <v>1769.17</v>
      </c>
      <c r="L47" s="108">
        <f t="shared" si="0"/>
        <v>1769.17</v>
      </c>
      <c r="Q47" s="5"/>
    </row>
    <row r="48" spans="1:18" ht="13.5" customHeight="1">
      <c r="A48" s="59">
        <v>2</v>
      </c>
      <c r="B48" s="60">
        <v>1</v>
      </c>
      <c r="C48" s="61">
        <v>2</v>
      </c>
      <c r="D48" s="52">
        <v>1</v>
      </c>
      <c r="E48" s="60">
        <v>1</v>
      </c>
      <c r="F48" s="62"/>
      <c r="G48" s="52" t="s">
        <v>43</v>
      </c>
      <c r="H48" s="46">
        <v>11</v>
      </c>
      <c r="I48" s="108">
        <f t="shared" si="0"/>
        <v>8600</v>
      </c>
      <c r="J48" s="108">
        <f t="shared" si="0"/>
        <v>2300</v>
      </c>
      <c r="K48" s="108">
        <f t="shared" si="0"/>
        <v>1769.17</v>
      </c>
      <c r="L48" s="108">
        <f t="shared" si="0"/>
        <v>1769.17</v>
      </c>
      <c r="M48" s="5"/>
      <c r="Q48" s="53"/>
    </row>
    <row r="49" spans="1:18" ht="14.25" customHeight="1">
      <c r="A49" s="59">
        <v>2</v>
      </c>
      <c r="B49" s="60">
        <v>1</v>
      </c>
      <c r="C49" s="61">
        <v>2</v>
      </c>
      <c r="D49" s="52">
        <v>1</v>
      </c>
      <c r="E49" s="60">
        <v>1</v>
      </c>
      <c r="F49" s="62">
        <v>1</v>
      </c>
      <c r="G49" s="52" t="s">
        <v>43</v>
      </c>
      <c r="H49" s="46">
        <v>12</v>
      </c>
      <c r="I49" s="112">
        <v>8600</v>
      </c>
      <c r="J49" s="111">
        <v>2300</v>
      </c>
      <c r="K49" s="111">
        <v>1769.17</v>
      </c>
      <c r="L49" s="111">
        <v>1769.17</v>
      </c>
      <c r="M49" s="5"/>
      <c r="Q49" s="53"/>
    </row>
    <row r="50" spans="1:18" ht="14.25" customHeight="1">
      <c r="A50" s="54">
        <v>2</v>
      </c>
      <c r="B50" s="55">
        <v>2</v>
      </c>
      <c r="C50" s="49"/>
      <c r="D50" s="56"/>
      <c r="E50" s="50"/>
      <c r="F50" s="51"/>
      <c r="G50" s="154" t="s">
        <v>44</v>
      </c>
      <c r="H50" s="46">
        <v>13</v>
      </c>
      <c r="I50" s="117">
        <f t="shared" ref="I50:L52" si="1">I51</f>
        <v>163300</v>
      </c>
      <c r="J50" s="119">
        <f t="shared" si="1"/>
        <v>41700</v>
      </c>
      <c r="K50" s="117">
        <f t="shared" si="1"/>
        <v>38422.71</v>
      </c>
      <c r="L50" s="117">
        <f t="shared" si="1"/>
        <v>38422.71</v>
      </c>
      <c r="M50" s="5"/>
    </row>
    <row r="51" spans="1:18" ht="12" customHeight="1">
      <c r="A51" s="59">
        <v>2</v>
      </c>
      <c r="B51" s="60">
        <v>2</v>
      </c>
      <c r="C51" s="61">
        <v>1</v>
      </c>
      <c r="D51" s="52"/>
      <c r="E51" s="60"/>
      <c r="F51" s="62"/>
      <c r="G51" s="56" t="s">
        <v>44</v>
      </c>
      <c r="H51" s="46">
        <v>14</v>
      </c>
      <c r="I51" s="108">
        <f t="shared" si="1"/>
        <v>163300</v>
      </c>
      <c r="J51" s="109">
        <f t="shared" si="1"/>
        <v>41700</v>
      </c>
      <c r="K51" s="108">
        <f t="shared" si="1"/>
        <v>38422.71</v>
      </c>
      <c r="L51" s="109">
        <f t="shared" si="1"/>
        <v>38422.71</v>
      </c>
      <c r="M51" s="5"/>
      <c r="Q51" s="5"/>
      <c r="R51" s="53"/>
    </row>
    <row r="52" spans="1:18" ht="15.75" customHeight="1">
      <c r="A52" s="59">
        <v>2</v>
      </c>
      <c r="B52" s="60">
        <v>2</v>
      </c>
      <c r="C52" s="61">
        <v>1</v>
      </c>
      <c r="D52" s="52">
        <v>1</v>
      </c>
      <c r="E52" s="60"/>
      <c r="F52" s="62"/>
      <c r="G52" s="56" t="s">
        <v>44</v>
      </c>
      <c r="H52" s="46">
        <v>15</v>
      </c>
      <c r="I52" s="108">
        <f t="shared" si="1"/>
        <v>163300</v>
      </c>
      <c r="J52" s="109">
        <f t="shared" si="1"/>
        <v>41700</v>
      </c>
      <c r="K52" s="113">
        <f t="shared" si="1"/>
        <v>38422.71</v>
      </c>
      <c r="L52" s="113">
        <f t="shared" si="1"/>
        <v>38422.71</v>
      </c>
      <c r="M52" s="5"/>
      <c r="Q52" s="53"/>
      <c r="R52" s="5"/>
    </row>
    <row r="53" spans="1:18" ht="14.25" customHeight="1">
      <c r="A53" s="72">
        <v>2</v>
      </c>
      <c r="B53" s="73">
        <v>2</v>
      </c>
      <c r="C53" s="74">
        <v>1</v>
      </c>
      <c r="D53" s="71">
        <v>1</v>
      </c>
      <c r="E53" s="73">
        <v>1</v>
      </c>
      <c r="F53" s="86"/>
      <c r="G53" s="56" t="s">
        <v>44</v>
      </c>
      <c r="H53" s="46">
        <v>16</v>
      </c>
      <c r="I53" s="114">
        <f>SUM(I54:I70)</f>
        <v>163300</v>
      </c>
      <c r="J53" s="114">
        <f>SUM(J54:J70)</f>
        <v>41700</v>
      </c>
      <c r="K53" s="115">
        <f>SUM(K54:K70)</f>
        <v>38422.71</v>
      </c>
      <c r="L53" s="115">
        <f>SUM(L54:L70)</f>
        <v>38422.71</v>
      </c>
      <c r="M53" s="5"/>
      <c r="Q53" s="53"/>
      <c r="R53" s="5"/>
    </row>
    <row r="54" spans="1:18" ht="15.75" hidden="1" customHeight="1">
      <c r="A54" s="59">
        <v>2</v>
      </c>
      <c r="B54" s="60">
        <v>2</v>
      </c>
      <c r="C54" s="61">
        <v>1</v>
      </c>
      <c r="D54" s="52">
        <v>1</v>
      </c>
      <c r="E54" s="60">
        <v>1</v>
      </c>
      <c r="F54" s="57">
        <v>1</v>
      </c>
      <c r="G54" s="52" t="s">
        <v>45</v>
      </c>
      <c r="H54" s="46">
        <v>17</v>
      </c>
      <c r="I54" s="111">
        <v>0</v>
      </c>
      <c r="J54" s="111">
        <v>0</v>
      </c>
      <c r="K54" s="111">
        <v>0</v>
      </c>
      <c r="L54" s="111">
        <v>0</v>
      </c>
      <c r="M54" s="5"/>
      <c r="Q54" s="53"/>
      <c r="R54" s="5"/>
    </row>
    <row r="55" spans="1:18" ht="26.25" customHeight="1">
      <c r="A55" s="59">
        <v>2</v>
      </c>
      <c r="B55" s="60">
        <v>2</v>
      </c>
      <c r="C55" s="61">
        <v>1</v>
      </c>
      <c r="D55" s="52">
        <v>1</v>
      </c>
      <c r="E55" s="60">
        <v>1</v>
      </c>
      <c r="F55" s="62">
        <v>2</v>
      </c>
      <c r="G55" s="52" t="s">
        <v>46</v>
      </c>
      <c r="H55" s="46">
        <v>18</v>
      </c>
      <c r="I55" s="111">
        <v>300</v>
      </c>
      <c r="J55" s="111">
        <v>100</v>
      </c>
      <c r="K55" s="111">
        <v>0</v>
      </c>
      <c r="L55" s="111">
        <v>0</v>
      </c>
      <c r="M55" s="5"/>
      <c r="Q55" s="53"/>
      <c r="R55" s="5"/>
    </row>
    <row r="56" spans="1:18" ht="26.25" customHeight="1">
      <c r="A56" s="59">
        <v>2</v>
      </c>
      <c r="B56" s="60">
        <v>2</v>
      </c>
      <c r="C56" s="61">
        <v>1</v>
      </c>
      <c r="D56" s="52">
        <v>1</v>
      </c>
      <c r="E56" s="60">
        <v>1</v>
      </c>
      <c r="F56" s="62">
        <v>5</v>
      </c>
      <c r="G56" s="52" t="s">
        <v>47</v>
      </c>
      <c r="H56" s="46">
        <v>19</v>
      </c>
      <c r="I56" s="111">
        <v>1000</v>
      </c>
      <c r="J56" s="111">
        <v>300</v>
      </c>
      <c r="K56" s="111">
        <v>151.5</v>
      </c>
      <c r="L56" s="111">
        <v>151.5</v>
      </c>
      <c r="M56" s="5"/>
      <c r="Q56" s="53"/>
      <c r="R56" s="5"/>
    </row>
    <row r="57" spans="1:18" ht="27" hidden="1" customHeight="1">
      <c r="A57" s="59">
        <v>2</v>
      </c>
      <c r="B57" s="60">
        <v>2</v>
      </c>
      <c r="C57" s="61">
        <v>1</v>
      </c>
      <c r="D57" s="52">
        <v>1</v>
      </c>
      <c r="E57" s="60">
        <v>1</v>
      </c>
      <c r="F57" s="62">
        <v>6</v>
      </c>
      <c r="G57" s="52" t="s">
        <v>48</v>
      </c>
      <c r="H57" s="46">
        <v>20</v>
      </c>
      <c r="I57" s="111">
        <v>0</v>
      </c>
      <c r="J57" s="111">
        <v>0</v>
      </c>
      <c r="K57" s="111">
        <v>0</v>
      </c>
      <c r="L57" s="111">
        <v>0</v>
      </c>
      <c r="M57" s="5"/>
      <c r="Q57" s="53"/>
      <c r="R57" s="5"/>
    </row>
    <row r="58" spans="1:18" ht="26.25" hidden="1" customHeight="1">
      <c r="A58" s="66">
        <v>2</v>
      </c>
      <c r="B58" s="50">
        <v>2</v>
      </c>
      <c r="C58" s="49">
        <v>1</v>
      </c>
      <c r="D58" s="56">
        <v>1</v>
      </c>
      <c r="E58" s="50">
        <v>1</v>
      </c>
      <c r="F58" s="51">
        <v>7</v>
      </c>
      <c r="G58" s="56" t="s">
        <v>49</v>
      </c>
      <c r="H58" s="46">
        <v>21</v>
      </c>
      <c r="I58" s="111">
        <v>0</v>
      </c>
      <c r="J58" s="111">
        <v>0</v>
      </c>
      <c r="K58" s="111">
        <v>0</v>
      </c>
      <c r="L58" s="111">
        <v>0</v>
      </c>
      <c r="M58" s="5"/>
      <c r="Q58" s="53"/>
      <c r="R58" s="5"/>
    </row>
    <row r="59" spans="1:18" ht="12" customHeight="1">
      <c r="A59" s="59">
        <v>2</v>
      </c>
      <c r="B59" s="60">
        <v>2</v>
      </c>
      <c r="C59" s="61">
        <v>1</v>
      </c>
      <c r="D59" s="52">
        <v>1</v>
      </c>
      <c r="E59" s="60">
        <v>1</v>
      </c>
      <c r="F59" s="62">
        <v>11</v>
      </c>
      <c r="G59" s="52" t="s">
        <v>50</v>
      </c>
      <c r="H59" s="46">
        <v>22</v>
      </c>
      <c r="I59" s="111">
        <v>300</v>
      </c>
      <c r="J59" s="111">
        <v>100</v>
      </c>
      <c r="K59" s="111">
        <v>0</v>
      </c>
      <c r="L59" s="111">
        <v>0</v>
      </c>
      <c r="M59" s="5"/>
      <c r="Q59" s="53"/>
      <c r="R59" s="5"/>
    </row>
    <row r="60" spans="1:18" ht="15.75" hidden="1" customHeight="1">
      <c r="A60" s="72">
        <v>2</v>
      </c>
      <c r="B60" s="83">
        <v>2</v>
      </c>
      <c r="C60" s="84">
        <v>1</v>
      </c>
      <c r="D60" s="84">
        <v>1</v>
      </c>
      <c r="E60" s="84">
        <v>1</v>
      </c>
      <c r="F60" s="85">
        <v>12</v>
      </c>
      <c r="G60" s="77" t="s">
        <v>51</v>
      </c>
      <c r="H60" s="46">
        <v>23</v>
      </c>
      <c r="I60" s="111">
        <v>0</v>
      </c>
      <c r="J60" s="111">
        <v>0</v>
      </c>
      <c r="K60" s="111">
        <v>0</v>
      </c>
      <c r="L60" s="111">
        <v>0</v>
      </c>
      <c r="M60" s="5"/>
      <c r="Q60" s="53"/>
      <c r="R60" s="5"/>
    </row>
    <row r="61" spans="1:18" ht="25.5" hidden="1" customHeight="1">
      <c r="A61" s="59">
        <v>2</v>
      </c>
      <c r="B61" s="60">
        <v>2</v>
      </c>
      <c r="C61" s="61">
        <v>1</v>
      </c>
      <c r="D61" s="61">
        <v>1</v>
      </c>
      <c r="E61" s="61">
        <v>1</v>
      </c>
      <c r="F61" s="62">
        <v>14</v>
      </c>
      <c r="G61" s="58" t="s">
        <v>52</v>
      </c>
      <c r="H61" s="46">
        <v>24</v>
      </c>
      <c r="I61" s="111">
        <v>0</v>
      </c>
      <c r="J61" s="112">
        <v>0</v>
      </c>
      <c r="K61" s="112">
        <v>0</v>
      </c>
      <c r="L61" s="112">
        <v>0</v>
      </c>
      <c r="M61" s="5"/>
      <c r="Q61" s="53"/>
      <c r="R61" s="5"/>
    </row>
    <row r="62" spans="1:18" ht="27.75" customHeight="1">
      <c r="A62" s="59">
        <v>2</v>
      </c>
      <c r="B62" s="60">
        <v>2</v>
      </c>
      <c r="C62" s="61">
        <v>1</v>
      </c>
      <c r="D62" s="61">
        <v>1</v>
      </c>
      <c r="E62" s="61">
        <v>1</v>
      </c>
      <c r="F62" s="62">
        <v>15</v>
      </c>
      <c r="G62" s="52" t="s">
        <v>53</v>
      </c>
      <c r="H62" s="46">
        <v>25</v>
      </c>
      <c r="I62" s="111">
        <v>9300</v>
      </c>
      <c r="J62" s="111">
        <v>2000</v>
      </c>
      <c r="K62" s="111">
        <v>181.5</v>
      </c>
      <c r="L62" s="111">
        <v>181.5</v>
      </c>
      <c r="M62" s="5"/>
      <c r="Q62" s="53"/>
      <c r="R62" s="5"/>
    </row>
    <row r="63" spans="1:18" ht="15.75" hidden="1" customHeight="1">
      <c r="A63" s="59">
        <v>2</v>
      </c>
      <c r="B63" s="60">
        <v>2</v>
      </c>
      <c r="C63" s="61">
        <v>1</v>
      </c>
      <c r="D63" s="61">
        <v>1</v>
      </c>
      <c r="E63" s="61">
        <v>1</v>
      </c>
      <c r="F63" s="62">
        <v>16</v>
      </c>
      <c r="G63" s="52" t="s">
        <v>54</v>
      </c>
      <c r="H63" s="46">
        <v>26</v>
      </c>
      <c r="I63" s="111">
        <v>0</v>
      </c>
      <c r="J63" s="111">
        <v>0</v>
      </c>
      <c r="K63" s="111">
        <v>0</v>
      </c>
      <c r="L63" s="111">
        <v>0</v>
      </c>
      <c r="M63" s="5"/>
      <c r="Q63" s="53"/>
      <c r="R63" s="5"/>
    </row>
    <row r="64" spans="1:18" ht="27.75" hidden="1" customHeight="1">
      <c r="A64" s="59">
        <v>2</v>
      </c>
      <c r="B64" s="60">
        <v>2</v>
      </c>
      <c r="C64" s="61">
        <v>1</v>
      </c>
      <c r="D64" s="61">
        <v>1</v>
      </c>
      <c r="E64" s="61">
        <v>1</v>
      </c>
      <c r="F64" s="62">
        <v>17</v>
      </c>
      <c r="G64" s="52" t="s">
        <v>55</v>
      </c>
      <c r="H64" s="46">
        <v>27</v>
      </c>
      <c r="I64" s="111">
        <v>0</v>
      </c>
      <c r="J64" s="112">
        <v>0</v>
      </c>
      <c r="K64" s="112">
        <v>0</v>
      </c>
      <c r="L64" s="112">
        <v>0</v>
      </c>
      <c r="M64" s="5"/>
      <c r="Q64" s="53"/>
      <c r="R64" s="5"/>
    </row>
    <row r="65" spans="1:18" ht="14.25" customHeight="1">
      <c r="A65" s="59">
        <v>2</v>
      </c>
      <c r="B65" s="60">
        <v>2</v>
      </c>
      <c r="C65" s="61">
        <v>1</v>
      </c>
      <c r="D65" s="61">
        <v>1</v>
      </c>
      <c r="E65" s="61">
        <v>1</v>
      </c>
      <c r="F65" s="62">
        <v>20</v>
      </c>
      <c r="G65" s="52" t="s">
        <v>56</v>
      </c>
      <c r="H65" s="46">
        <v>28</v>
      </c>
      <c r="I65" s="111">
        <v>7800</v>
      </c>
      <c r="J65" s="111">
        <v>3600</v>
      </c>
      <c r="K65" s="111">
        <v>3111.2</v>
      </c>
      <c r="L65" s="111">
        <v>3111.2</v>
      </c>
      <c r="M65" s="5"/>
      <c r="Q65" s="53"/>
      <c r="R65" s="5"/>
    </row>
    <row r="66" spans="1:18" ht="27.75" customHeight="1">
      <c r="A66" s="59">
        <v>2</v>
      </c>
      <c r="B66" s="60">
        <v>2</v>
      </c>
      <c r="C66" s="61">
        <v>1</v>
      </c>
      <c r="D66" s="61">
        <v>1</v>
      </c>
      <c r="E66" s="61">
        <v>1</v>
      </c>
      <c r="F66" s="62">
        <v>21</v>
      </c>
      <c r="G66" s="52" t="s">
        <v>57</v>
      </c>
      <c r="H66" s="46">
        <v>29</v>
      </c>
      <c r="I66" s="111">
        <v>1600</v>
      </c>
      <c r="J66" s="111">
        <v>400</v>
      </c>
      <c r="K66" s="111">
        <v>0</v>
      </c>
      <c r="L66" s="111">
        <v>0</v>
      </c>
      <c r="M66" s="5"/>
      <c r="Q66" s="53"/>
      <c r="R66" s="5"/>
    </row>
    <row r="67" spans="1:18" ht="12" customHeight="1">
      <c r="A67" s="59">
        <v>2</v>
      </c>
      <c r="B67" s="60">
        <v>2</v>
      </c>
      <c r="C67" s="61">
        <v>1</v>
      </c>
      <c r="D67" s="61">
        <v>1</v>
      </c>
      <c r="E67" s="61">
        <v>1</v>
      </c>
      <c r="F67" s="62">
        <v>22</v>
      </c>
      <c r="G67" s="52" t="s">
        <v>58</v>
      </c>
      <c r="H67" s="46">
        <v>30</v>
      </c>
      <c r="I67" s="111">
        <v>500</v>
      </c>
      <c r="J67" s="111">
        <v>100</v>
      </c>
      <c r="K67" s="111">
        <v>0</v>
      </c>
      <c r="L67" s="111">
        <v>0</v>
      </c>
      <c r="M67" s="5"/>
      <c r="Q67" s="53"/>
      <c r="R67" s="5"/>
    </row>
    <row r="68" spans="1:18" ht="12" customHeight="1">
      <c r="A68" s="59">
        <v>2</v>
      </c>
      <c r="B68" s="60">
        <v>2</v>
      </c>
      <c r="C68" s="61">
        <v>1</v>
      </c>
      <c r="D68" s="61">
        <v>1</v>
      </c>
      <c r="E68" s="61">
        <v>1</v>
      </c>
      <c r="F68" s="62">
        <v>23</v>
      </c>
      <c r="G68" s="52" t="s">
        <v>59</v>
      </c>
      <c r="H68" s="46">
        <v>31</v>
      </c>
      <c r="I68" s="111">
        <v>500</v>
      </c>
      <c r="J68" s="111">
        <v>100</v>
      </c>
      <c r="K68" s="111">
        <v>0</v>
      </c>
      <c r="L68" s="111">
        <v>0</v>
      </c>
      <c r="M68" s="5"/>
      <c r="Q68" s="53"/>
      <c r="R68" s="5"/>
    </row>
    <row r="69" spans="1:18" ht="12" hidden="1" customHeight="1">
      <c r="A69" s="67">
        <v>2</v>
      </c>
      <c r="B69" s="60">
        <v>2</v>
      </c>
      <c r="C69" s="61">
        <v>1</v>
      </c>
      <c r="D69" s="61">
        <v>1</v>
      </c>
      <c r="E69" s="61">
        <v>1</v>
      </c>
      <c r="F69" s="62">
        <v>24</v>
      </c>
      <c r="G69" s="52" t="s">
        <v>217</v>
      </c>
      <c r="H69" s="46">
        <v>32</v>
      </c>
      <c r="I69" s="111">
        <v>0</v>
      </c>
      <c r="J69" s="111">
        <v>0</v>
      </c>
      <c r="K69" s="111">
        <v>0</v>
      </c>
      <c r="L69" s="111">
        <v>0</v>
      </c>
      <c r="M69" s="5"/>
      <c r="Q69" s="53"/>
      <c r="R69" s="5"/>
    </row>
    <row r="70" spans="1:18" ht="15" customHeight="1">
      <c r="A70" s="59">
        <v>2</v>
      </c>
      <c r="B70" s="60">
        <v>2</v>
      </c>
      <c r="C70" s="61">
        <v>1</v>
      </c>
      <c r="D70" s="61">
        <v>1</v>
      </c>
      <c r="E70" s="61">
        <v>1</v>
      </c>
      <c r="F70" s="62">
        <v>30</v>
      </c>
      <c r="G70" s="52" t="s">
        <v>60</v>
      </c>
      <c r="H70" s="46">
        <v>33</v>
      </c>
      <c r="I70" s="111">
        <v>142000</v>
      </c>
      <c r="J70" s="111">
        <v>35000</v>
      </c>
      <c r="K70" s="111">
        <v>34978.51</v>
      </c>
      <c r="L70" s="111">
        <v>34978.51</v>
      </c>
      <c r="M70" s="5"/>
      <c r="Q70" s="53"/>
      <c r="R70" s="5"/>
    </row>
    <row r="71" spans="1:18" ht="14.25" hidden="1" customHeight="1">
      <c r="A71" s="63">
        <v>2</v>
      </c>
      <c r="B71" s="64">
        <v>3</v>
      </c>
      <c r="C71" s="48"/>
      <c r="D71" s="49"/>
      <c r="E71" s="49"/>
      <c r="F71" s="51"/>
      <c r="G71" s="156" t="s">
        <v>61</v>
      </c>
      <c r="H71" s="46">
        <v>34</v>
      </c>
      <c r="I71" s="117">
        <f>I72+I88</f>
        <v>0</v>
      </c>
      <c r="J71" s="117">
        <f>J72+J88</f>
        <v>0</v>
      </c>
      <c r="K71" s="117">
        <f>K72+K88</f>
        <v>0</v>
      </c>
      <c r="L71" s="117">
        <f>L72+L88</f>
        <v>0</v>
      </c>
      <c r="M71" s="5"/>
    </row>
    <row r="72" spans="1:18" ht="13.5" hidden="1" customHeight="1">
      <c r="A72" s="59">
        <v>2</v>
      </c>
      <c r="B72" s="60">
        <v>3</v>
      </c>
      <c r="C72" s="61">
        <v>1</v>
      </c>
      <c r="D72" s="61"/>
      <c r="E72" s="61"/>
      <c r="F72" s="62"/>
      <c r="G72" s="52" t="s">
        <v>62</v>
      </c>
      <c r="H72" s="46">
        <v>35</v>
      </c>
      <c r="I72" s="108">
        <f>SUM(I73+I78+I83)</f>
        <v>0</v>
      </c>
      <c r="J72" s="108">
        <f>SUM(J73+J78+J83)</f>
        <v>0</v>
      </c>
      <c r="K72" s="108">
        <f>SUM(K73+K78+K83)</f>
        <v>0</v>
      </c>
      <c r="L72" s="108">
        <f>SUM(L73+L78+L83)</f>
        <v>0</v>
      </c>
      <c r="M72" s="5"/>
      <c r="Q72" s="5"/>
      <c r="R72" s="53"/>
    </row>
    <row r="73" spans="1:18" ht="15" hidden="1" customHeight="1">
      <c r="A73" s="59">
        <v>2</v>
      </c>
      <c r="B73" s="60">
        <v>3</v>
      </c>
      <c r="C73" s="61">
        <v>1</v>
      </c>
      <c r="D73" s="61">
        <v>1</v>
      </c>
      <c r="E73" s="61"/>
      <c r="F73" s="62"/>
      <c r="G73" s="155" t="s">
        <v>63</v>
      </c>
      <c r="H73" s="46">
        <v>36</v>
      </c>
      <c r="I73" s="108">
        <f>I74</f>
        <v>0</v>
      </c>
      <c r="J73" s="131">
        <f>J74</f>
        <v>0</v>
      </c>
      <c r="K73" s="109">
        <f>K74</f>
        <v>0</v>
      </c>
      <c r="L73" s="108">
        <f>L74</f>
        <v>0</v>
      </c>
      <c r="M73" s="5"/>
      <c r="Q73" s="53"/>
      <c r="R73" s="5"/>
    </row>
    <row r="74" spans="1:18" ht="13.5" hidden="1" customHeight="1">
      <c r="A74" s="59">
        <v>2</v>
      </c>
      <c r="B74" s="60">
        <v>3</v>
      </c>
      <c r="C74" s="61">
        <v>1</v>
      </c>
      <c r="D74" s="61">
        <v>1</v>
      </c>
      <c r="E74" s="61">
        <v>1</v>
      </c>
      <c r="F74" s="62"/>
      <c r="G74" s="52" t="s">
        <v>63</v>
      </c>
      <c r="H74" s="46">
        <v>37</v>
      </c>
      <c r="I74" s="108">
        <f>SUM(I75:I77)</f>
        <v>0</v>
      </c>
      <c r="J74" s="131">
        <f>SUM(J75:J77)</f>
        <v>0</v>
      </c>
      <c r="K74" s="109">
        <f>SUM(K75:K77)</f>
        <v>0</v>
      </c>
      <c r="L74" s="108">
        <f>SUM(L75:L77)</f>
        <v>0</v>
      </c>
      <c r="M74" s="5"/>
      <c r="Q74" s="53"/>
      <c r="R74" s="5"/>
    </row>
    <row r="75" spans="1:18" s="65" customFormat="1" ht="25.5" hidden="1" customHeight="1">
      <c r="A75" s="59">
        <v>2</v>
      </c>
      <c r="B75" s="60">
        <v>3</v>
      </c>
      <c r="C75" s="61">
        <v>1</v>
      </c>
      <c r="D75" s="61">
        <v>1</v>
      </c>
      <c r="E75" s="61">
        <v>1</v>
      </c>
      <c r="F75" s="62">
        <v>1</v>
      </c>
      <c r="G75" s="52" t="s">
        <v>64</v>
      </c>
      <c r="H75" s="46">
        <v>38</v>
      </c>
      <c r="I75" s="112">
        <v>0</v>
      </c>
      <c r="J75" s="112">
        <v>0</v>
      </c>
      <c r="K75" s="112">
        <v>0</v>
      </c>
      <c r="L75" s="112">
        <v>0</v>
      </c>
      <c r="Q75" s="53"/>
      <c r="R75" s="5"/>
    </row>
    <row r="76" spans="1:18" ht="27.75" hidden="1" customHeight="1">
      <c r="A76" s="59">
        <v>2</v>
      </c>
      <c r="B76" s="50">
        <v>3</v>
      </c>
      <c r="C76" s="49">
        <v>1</v>
      </c>
      <c r="D76" s="49">
        <v>1</v>
      </c>
      <c r="E76" s="49">
        <v>1</v>
      </c>
      <c r="F76" s="51">
        <v>2</v>
      </c>
      <c r="G76" s="56" t="s">
        <v>218</v>
      </c>
      <c r="H76" s="46">
        <v>39</v>
      </c>
      <c r="I76" s="110">
        <v>0</v>
      </c>
      <c r="J76" s="110">
        <v>0</v>
      </c>
      <c r="K76" s="110">
        <v>0</v>
      </c>
      <c r="L76" s="110">
        <v>0</v>
      </c>
      <c r="M76" s="5"/>
      <c r="Q76" s="53"/>
      <c r="R76" s="5"/>
    </row>
    <row r="77" spans="1:18" ht="16.5" hidden="1" customHeight="1">
      <c r="A77" s="60">
        <v>2</v>
      </c>
      <c r="B77" s="61">
        <v>3</v>
      </c>
      <c r="C77" s="61">
        <v>1</v>
      </c>
      <c r="D77" s="61">
        <v>1</v>
      </c>
      <c r="E77" s="61">
        <v>1</v>
      </c>
      <c r="F77" s="62">
        <v>3</v>
      </c>
      <c r="G77" s="52" t="s">
        <v>66</v>
      </c>
      <c r="H77" s="46">
        <v>40</v>
      </c>
      <c r="I77" s="112">
        <v>0</v>
      </c>
      <c r="J77" s="112">
        <v>0</v>
      </c>
      <c r="K77" s="112">
        <v>0</v>
      </c>
      <c r="L77" s="112">
        <v>0</v>
      </c>
      <c r="M77" s="5"/>
      <c r="Q77" s="53"/>
      <c r="R77" s="5"/>
    </row>
    <row r="78" spans="1:18" ht="29.25" hidden="1" customHeight="1">
      <c r="A78" s="50">
        <v>2</v>
      </c>
      <c r="B78" s="49">
        <v>3</v>
      </c>
      <c r="C78" s="49">
        <v>1</v>
      </c>
      <c r="D78" s="49">
        <v>2</v>
      </c>
      <c r="E78" s="49"/>
      <c r="F78" s="51"/>
      <c r="G78" s="157" t="s">
        <v>219</v>
      </c>
      <c r="H78" s="46">
        <v>41</v>
      </c>
      <c r="I78" s="117">
        <f>I79</f>
        <v>0</v>
      </c>
      <c r="J78" s="118">
        <f>J79</f>
        <v>0</v>
      </c>
      <c r="K78" s="119">
        <f>K79</f>
        <v>0</v>
      </c>
      <c r="L78" s="119">
        <f>L79</f>
        <v>0</v>
      </c>
      <c r="M78" s="5"/>
      <c r="Q78" s="53"/>
      <c r="R78" s="5"/>
    </row>
    <row r="79" spans="1:18" ht="27" hidden="1" customHeight="1">
      <c r="A79" s="73">
        <v>2</v>
      </c>
      <c r="B79" s="74">
        <v>3</v>
      </c>
      <c r="C79" s="74">
        <v>1</v>
      </c>
      <c r="D79" s="74">
        <v>2</v>
      </c>
      <c r="E79" s="74">
        <v>1</v>
      </c>
      <c r="F79" s="86"/>
      <c r="G79" s="157" t="s">
        <v>219</v>
      </c>
      <c r="H79" s="46">
        <v>42</v>
      </c>
      <c r="I79" s="113">
        <f>SUM(I80:I82)</f>
        <v>0</v>
      </c>
      <c r="J79" s="120">
        <f>SUM(J80:J82)</f>
        <v>0</v>
      </c>
      <c r="K79" s="121">
        <f>SUM(K80:K82)</f>
        <v>0</v>
      </c>
      <c r="L79" s="109">
        <f>SUM(L80:L82)</f>
        <v>0</v>
      </c>
      <c r="M79" s="5"/>
      <c r="Q79" s="53"/>
      <c r="R79" s="5"/>
    </row>
    <row r="80" spans="1:18" s="65" customFormat="1" ht="27" hidden="1" customHeight="1">
      <c r="A80" s="60">
        <v>2</v>
      </c>
      <c r="B80" s="61">
        <v>3</v>
      </c>
      <c r="C80" s="61">
        <v>1</v>
      </c>
      <c r="D80" s="61">
        <v>2</v>
      </c>
      <c r="E80" s="61">
        <v>1</v>
      </c>
      <c r="F80" s="62">
        <v>1</v>
      </c>
      <c r="G80" s="158" t="s">
        <v>64</v>
      </c>
      <c r="H80" s="46">
        <v>43</v>
      </c>
      <c r="I80" s="112">
        <v>0</v>
      </c>
      <c r="J80" s="112">
        <v>0</v>
      </c>
      <c r="K80" s="112">
        <v>0</v>
      </c>
      <c r="L80" s="112">
        <v>0</v>
      </c>
      <c r="Q80" s="53"/>
      <c r="R80" s="5"/>
    </row>
    <row r="81" spans="1:18" ht="16.5" hidden="1" customHeight="1">
      <c r="A81" s="60">
        <v>2</v>
      </c>
      <c r="B81" s="61">
        <v>3</v>
      </c>
      <c r="C81" s="61">
        <v>1</v>
      </c>
      <c r="D81" s="61">
        <v>2</v>
      </c>
      <c r="E81" s="61">
        <v>1</v>
      </c>
      <c r="F81" s="62">
        <v>2</v>
      </c>
      <c r="G81" s="158" t="s">
        <v>65</v>
      </c>
      <c r="H81" s="46">
        <v>44</v>
      </c>
      <c r="I81" s="112">
        <v>0</v>
      </c>
      <c r="J81" s="112">
        <v>0</v>
      </c>
      <c r="K81" s="112">
        <v>0</v>
      </c>
      <c r="L81" s="112">
        <v>0</v>
      </c>
      <c r="M81" s="5"/>
      <c r="Q81" s="53"/>
      <c r="R81" s="5"/>
    </row>
    <row r="82" spans="1:18" ht="15" hidden="1" customHeight="1">
      <c r="A82" s="60">
        <v>2</v>
      </c>
      <c r="B82" s="61">
        <v>3</v>
      </c>
      <c r="C82" s="61">
        <v>1</v>
      </c>
      <c r="D82" s="61">
        <v>2</v>
      </c>
      <c r="E82" s="61">
        <v>1</v>
      </c>
      <c r="F82" s="62">
        <v>3</v>
      </c>
      <c r="G82" s="158" t="s">
        <v>66</v>
      </c>
      <c r="H82" s="46">
        <v>45</v>
      </c>
      <c r="I82" s="112">
        <v>0</v>
      </c>
      <c r="J82" s="112">
        <v>0</v>
      </c>
      <c r="K82" s="112">
        <v>0</v>
      </c>
      <c r="L82" s="112">
        <v>0</v>
      </c>
      <c r="M82" s="5"/>
      <c r="Q82" s="53"/>
      <c r="R82" s="5"/>
    </row>
    <row r="83" spans="1:18" ht="27.75" hidden="1" customHeight="1">
      <c r="A83" s="60">
        <v>2</v>
      </c>
      <c r="B83" s="61">
        <v>3</v>
      </c>
      <c r="C83" s="61">
        <v>1</v>
      </c>
      <c r="D83" s="61">
        <v>3</v>
      </c>
      <c r="E83" s="61"/>
      <c r="F83" s="62"/>
      <c r="G83" s="158" t="s">
        <v>67</v>
      </c>
      <c r="H83" s="46">
        <v>46</v>
      </c>
      <c r="I83" s="108">
        <f>I84</f>
        <v>0</v>
      </c>
      <c r="J83" s="131">
        <f>J84</f>
        <v>0</v>
      </c>
      <c r="K83" s="109">
        <f>K84</f>
        <v>0</v>
      </c>
      <c r="L83" s="109">
        <f>L84</f>
        <v>0</v>
      </c>
      <c r="M83" s="5"/>
      <c r="Q83" s="53"/>
      <c r="R83" s="5"/>
    </row>
    <row r="84" spans="1:18" ht="26.25" hidden="1" customHeight="1">
      <c r="A84" s="60">
        <v>2</v>
      </c>
      <c r="B84" s="61">
        <v>3</v>
      </c>
      <c r="C84" s="61">
        <v>1</v>
      </c>
      <c r="D84" s="61">
        <v>3</v>
      </c>
      <c r="E84" s="61">
        <v>1</v>
      </c>
      <c r="F84" s="62"/>
      <c r="G84" s="158" t="s">
        <v>68</v>
      </c>
      <c r="H84" s="46">
        <v>47</v>
      </c>
      <c r="I84" s="108">
        <f>SUM(I85:I87)</f>
        <v>0</v>
      </c>
      <c r="J84" s="131">
        <f>SUM(J85:J87)</f>
        <v>0</v>
      </c>
      <c r="K84" s="109">
        <f>SUM(K85:K87)</f>
        <v>0</v>
      </c>
      <c r="L84" s="109">
        <f>SUM(L85:L87)</f>
        <v>0</v>
      </c>
      <c r="M84" s="5"/>
      <c r="Q84" s="53"/>
      <c r="R84" s="5"/>
    </row>
    <row r="85" spans="1:18" ht="15" hidden="1" customHeight="1">
      <c r="A85" s="50">
        <v>2</v>
      </c>
      <c r="B85" s="49">
        <v>3</v>
      </c>
      <c r="C85" s="49">
        <v>1</v>
      </c>
      <c r="D85" s="49">
        <v>3</v>
      </c>
      <c r="E85" s="49">
        <v>1</v>
      </c>
      <c r="F85" s="51">
        <v>1</v>
      </c>
      <c r="G85" s="66" t="s">
        <v>69</v>
      </c>
      <c r="H85" s="46">
        <v>48</v>
      </c>
      <c r="I85" s="110">
        <v>0</v>
      </c>
      <c r="J85" s="110">
        <v>0</v>
      </c>
      <c r="K85" s="110">
        <v>0</v>
      </c>
      <c r="L85" s="110">
        <v>0</v>
      </c>
      <c r="M85" s="5"/>
      <c r="Q85" s="53"/>
      <c r="R85" s="5"/>
    </row>
    <row r="86" spans="1:18" ht="16.5" hidden="1" customHeight="1">
      <c r="A86" s="60">
        <v>2</v>
      </c>
      <c r="B86" s="61">
        <v>3</v>
      </c>
      <c r="C86" s="61">
        <v>1</v>
      </c>
      <c r="D86" s="61">
        <v>3</v>
      </c>
      <c r="E86" s="61">
        <v>1</v>
      </c>
      <c r="F86" s="62">
        <v>2</v>
      </c>
      <c r="G86" s="59" t="s">
        <v>70</v>
      </c>
      <c r="H86" s="46">
        <v>49</v>
      </c>
      <c r="I86" s="112">
        <v>0</v>
      </c>
      <c r="J86" s="112">
        <v>0</v>
      </c>
      <c r="K86" s="112">
        <v>0</v>
      </c>
      <c r="L86" s="112">
        <v>0</v>
      </c>
      <c r="M86" s="5"/>
      <c r="Q86" s="53"/>
      <c r="R86" s="5"/>
    </row>
    <row r="87" spans="1:18" ht="17.25" hidden="1" customHeight="1">
      <c r="A87" s="50">
        <v>2</v>
      </c>
      <c r="B87" s="49">
        <v>3</v>
      </c>
      <c r="C87" s="49">
        <v>1</v>
      </c>
      <c r="D87" s="49">
        <v>3</v>
      </c>
      <c r="E87" s="49">
        <v>1</v>
      </c>
      <c r="F87" s="51">
        <v>3</v>
      </c>
      <c r="G87" s="66" t="s">
        <v>71</v>
      </c>
      <c r="H87" s="46">
        <v>50</v>
      </c>
      <c r="I87" s="110">
        <v>0</v>
      </c>
      <c r="J87" s="110">
        <v>0</v>
      </c>
      <c r="K87" s="110">
        <v>0</v>
      </c>
      <c r="L87" s="110">
        <v>0</v>
      </c>
      <c r="M87" s="5"/>
      <c r="Q87" s="53"/>
      <c r="R87" s="5"/>
    </row>
    <row r="88" spans="1:18" ht="12.75" hidden="1" customHeight="1">
      <c r="A88" s="50">
        <v>2</v>
      </c>
      <c r="B88" s="49">
        <v>3</v>
      </c>
      <c r="C88" s="49">
        <v>2</v>
      </c>
      <c r="D88" s="49"/>
      <c r="E88" s="49"/>
      <c r="F88" s="51"/>
      <c r="G88" s="66" t="s">
        <v>72</v>
      </c>
      <c r="H88" s="46">
        <v>51</v>
      </c>
      <c r="I88" s="108">
        <f t="shared" ref="I88:L89" si="2">I89</f>
        <v>0</v>
      </c>
      <c r="J88" s="108">
        <f t="shared" si="2"/>
        <v>0</v>
      </c>
      <c r="K88" s="108">
        <f t="shared" si="2"/>
        <v>0</v>
      </c>
      <c r="L88" s="108">
        <f t="shared" si="2"/>
        <v>0</v>
      </c>
      <c r="M88" s="5"/>
    </row>
    <row r="89" spans="1:18" ht="12" hidden="1" customHeight="1">
      <c r="A89" s="50">
        <v>2</v>
      </c>
      <c r="B89" s="49">
        <v>3</v>
      </c>
      <c r="C89" s="49">
        <v>2</v>
      </c>
      <c r="D89" s="49">
        <v>1</v>
      </c>
      <c r="E89" s="49"/>
      <c r="F89" s="51"/>
      <c r="G89" s="66" t="s">
        <v>72</v>
      </c>
      <c r="H89" s="46">
        <v>52</v>
      </c>
      <c r="I89" s="108">
        <f t="shared" si="2"/>
        <v>0</v>
      </c>
      <c r="J89" s="108">
        <f t="shared" si="2"/>
        <v>0</v>
      </c>
      <c r="K89" s="108">
        <f t="shared" si="2"/>
        <v>0</v>
      </c>
      <c r="L89" s="108">
        <f t="shared" si="2"/>
        <v>0</v>
      </c>
      <c r="M89" s="5"/>
    </row>
    <row r="90" spans="1:18" ht="15.75" hidden="1" customHeight="1">
      <c r="A90" s="50">
        <v>2</v>
      </c>
      <c r="B90" s="49">
        <v>3</v>
      </c>
      <c r="C90" s="49">
        <v>2</v>
      </c>
      <c r="D90" s="49">
        <v>1</v>
      </c>
      <c r="E90" s="49">
        <v>1</v>
      </c>
      <c r="F90" s="51"/>
      <c r="G90" s="66" t="s">
        <v>72</v>
      </c>
      <c r="H90" s="46">
        <v>53</v>
      </c>
      <c r="I90" s="108">
        <f>SUM(I91)</f>
        <v>0</v>
      </c>
      <c r="J90" s="108">
        <f>SUM(J91)</f>
        <v>0</v>
      </c>
      <c r="K90" s="108">
        <f>SUM(K91)</f>
        <v>0</v>
      </c>
      <c r="L90" s="108">
        <f>SUM(L91)</f>
        <v>0</v>
      </c>
      <c r="M90" s="5"/>
    </row>
    <row r="91" spans="1:18" ht="13.5" hidden="1" customHeight="1">
      <c r="A91" s="50">
        <v>2</v>
      </c>
      <c r="B91" s="49">
        <v>3</v>
      </c>
      <c r="C91" s="49">
        <v>2</v>
      </c>
      <c r="D91" s="49">
        <v>1</v>
      </c>
      <c r="E91" s="49">
        <v>1</v>
      </c>
      <c r="F91" s="51">
        <v>1</v>
      </c>
      <c r="G91" s="66" t="s">
        <v>72</v>
      </c>
      <c r="H91" s="46">
        <v>54</v>
      </c>
      <c r="I91" s="112">
        <v>0</v>
      </c>
      <c r="J91" s="112">
        <v>0</v>
      </c>
      <c r="K91" s="112">
        <v>0</v>
      </c>
      <c r="L91" s="112">
        <v>0</v>
      </c>
      <c r="M91" s="5"/>
    </row>
    <row r="92" spans="1:18" ht="16.5" hidden="1" customHeight="1">
      <c r="A92" s="42">
        <v>2</v>
      </c>
      <c r="B92" s="43">
        <v>4</v>
      </c>
      <c r="C92" s="43"/>
      <c r="D92" s="43"/>
      <c r="E92" s="43"/>
      <c r="F92" s="45"/>
      <c r="G92" s="159" t="s">
        <v>73</v>
      </c>
      <c r="H92" s="46">
        <v>55</v>
      </c>
      <c r="I92" s="108">
        <f t="shared" ref="I92:L94" si="3">I93</f>
        <v>0</v>
      </c>
      <c r="J92" s="131">
        <f t="shared" si="3"/>
        <v>0</v>
      </c>
      <c r="K92" s="109">
        <f t="shared" si="3"/>
        <v>0</v>
      </c>
      <c r="L92" s="109">
        <f t="shared" si="3"/>
        <v>0</v>
      </c>
      <c r="M92" s="5"/>
    </row>
    <row r="93" spans="1:18" ht="15.75" hidden="1" customHeight="1">
      <c r="A93" s="60">
        <v>2</v>
      </c>
      <c r="B93" s="61">
        <v>4</v>
      </c>
      <c r="C93" s="61">
        <v>1</v>
      </c>
      <c r="D93" s="61"/>
      <c r="E93" s="61"/>
      <c r="F93" s="62"/>
      <c r="G93" s="59" t="s">
        <v>74</v>
      </c>
      <c r="H93" s="46">
        <v>56</v>
      </c>
      <c r="I93" s="108">
        <f t="shared" si="3"/>
        <v>0</v>
      </c>
      <c r="J93" s="131">
        <f t="shared" si="3"/>
        <v>0</v>
      </c>
      <c r="K93" s="109">
        <f t="shared" si="3"/>
        <v>0</v>
      </c>
      <c r="L93" s="109">
        <f t="shared" si="3"/>
        <v>0</v>
      </c>
      <c r="M93" s="5"/>
    </row>
    <row r="94" spans="1:18" ht="17.25" hidden="1" customHeight="1">
      <c r="A94" s="60">
        <v>2</v>
      </c>
      <c r="B94" s="61">
        <v>4</v>
      </c>
      <c r="C94" s="61">
        <v>1</v>
      </c>
      <c r="D94" s="61">
        <v>1</v>
      </c>
      <c r="E94" s="61"/>
      <c r="F94" s="62"/>
      <c r="G94" s="59" t="s">
        <v>74</v>
      </c>
      <c r="H94" s="46">
        <v>57</v>
      </c>
      <c r="I94" s="108">
        <f t="shared" si="3"/>
        <v>0</v>
      </c>
      <c r="J94" s="131">
        <f t="shared" si="3"/>
        <v>0</v>
      </c>
      <c r="K94" s="109">
        <f t="shared" si="3"/>
        <v>0</v>
      </c>
      <c r="L94" s="109">
        <f t="shared" si="3"/>
        <v>0</v>
      </c>
      <c r="M94" s="5"/>
    </row>
    <row r="95" spans="1:18" ht="18" hidden="1" customHeight="1">
      <c r="A95" s="60">
        <v>2</v>
      </c>
      <c r="B95" s="61">
        <v>4</v>
      </c>
      <c r="C95" s="61">
        <v>1</v>
      </c>
      <c r="D95" s="61">
        <v>1</v>
      </c>
      <c r="E95" s="61">
        <v>1</v>
      </c>
      <c r="F95" s="62"/>
      <c r="G95" s="59" t="s">
        <v>74</v>
      </c>
      <c r="H95" s="46">
        <v>58</v>
      </c>
      <c r="I95" s="108">
        <f>SUM(I96:I98)</f>
        <v>0</v>
      </c>
      <c r="J95" s="131">
        <f>SUM(J96:J98)</f>
        <v>0</v>
      </c>
      <c r="K95" s="109">
        <f>SUM(K96:K98)</f>
        <v>0</v>
      </c>
      <c r="L95" s="109">
        <f>SUM(L96:L98)</f>
        <v>0</v>
      </c>
      <c r="M95" s="5"/>
    </row>
    <row r="96" spans="1:18" ht="14.25" hidden="1" customHeight="1">
      <c r="A96" s="60">
        <v>2</v>
      </c>
      <c r="B96" s="61">
        <v>4</v>
      </c>
      <c r="C96" s="61">
        <v>1</v>
      </c>
      <c r="D96" s="61">
        <v>1</v>
      </c>
      <c r="E96" s="61">
        <v>1</v>
      </c>
      <c r="F96" s="62">
        <v>1</v>
      </c>
      <c r="G96" s="59" t="s">
        <v>75</v>
      </c>
      <c r="H96" s="46">
        <v>59</v>
      </c>
      <c r="I96" s="112">
        <v>0</v>
      </c>
      <c r="J96" s="112">
        <v>0</v>
      </c>
      <c r="K96" s="112">
        <v>0</v>
      </c>
      <c r="L96" s="112">
        <v>0</v>
      </c>
      <c r="M96" s="5"/>
    </row>
    <row r="97" spans="1:13" ht="13.5" hidden="1" customHeight="1">
      <c r="A97" s="60">
        <v>2</v>
      </c>
      <c r="B97" s="60">
        <v>4</v>
      </c>
      <c r="C97" s="60">
        <v>1</v>
      </c>
      <c r="D97" s="61">
        <v>1</v>
      </c>
      <c r="E97" s="61">
        <v>1</v>
      </c>
      <c r="F97" s="68">
        <v>2</v>
      </c>
      <c r="G97" s="52" t="s">
        <v>76</v>
      </c>
      <c r="H97" s="46">
        <v>60</v>
      </c>
      <c r="I97" s="112">
        <v>0</v>
      </c>
      <c r="J97" s="112">
        <v>0</v>
      </c>
      <c r="K97" s="112">
        <v>0</v>
      </c>
      <c r="L97" s="112">
        <v>0</v>
      </c>
      <c r="M97" s="5"/>
    </row>
    <row r="98" spans="1:13" hidden="1">
      <c r="A98" s="60">
        <v>2</v>
      </c>
      <c r="B98" s="61">
        <v>4</v>
      </c>
      <c r="C98" s="60">
        <v>1</v>
      </c>
      <c r="D98" s="61">
        <v>1</v>
      </c>
      <c r="E98" s="61">
        <v>1</v>
      </c>
      <c r="F98" s="68">
        <v>3</v>
      </c>
      <c r="G98" s="52" t="s">
        <v>77</v>
      </c>
      <c r="H98" s="46">
        <v>61</v>
      </c>
      <c r="I98" s="112">
        <v>0</v>
      </c>
      <c r="J98" s="112">
        <v>0</v>
      </c>
      <c r="K98" s="112">
        <v>0</v>
      </c>
      <c r="L98" s="112">
        <v>0</v>
      </c>
    </row>
    <row r="99" spans="1:13" hidden="1">
      <c r="A99" s="42">
        <v>2</v>
      </c>
      <c r="B99" s="43">
        <v>5</v>
      </c>
      <c r="C99" s="42"/>
      <c r="D99" s="43"/>
      <c r="E99" s="43"/>
      <c r="F99" s="69"/>
      <c r="G99" s="160" t="s">
        <v>78</v>
      </c>
      <c r="H99" s="46">
        <v>62</v>
      </c>
      <c r="I99" s="108">
        <f>SUM(I100+I105+I110)</f>
        <v>0</v>
      </c>
      <c r="J99" s="131">
        <f>SUM(J100+J105+J110)</f>
        <v>0</v>
      </c>
      <c r="K99" s="109">
        <f>SUM(K100+K105+K110)</f>
        <v>0</v>
      </c>
      <c r="L99" s="109">
        <f>SUM(L100+L105+L110)</f>
        <v>0</v>
      </c>
    </row>
    <row r="100" spans="1:13" hidden="1">
      <c r="A100" s="50">
        <v>2</v>
      </c>
      <c r="B100" s="49">
        <v>5</v>
      </c>
      <c r="C100" s="50">
        <v>1</v>
      </c>
      <c r="D100" s="49"/>
      <c r="E100" s="49"/>
      <c r="F100" s="70"/>
      <c r="G100" s="157" t="s">
        <v>79</v>
      </c>
      <c r="H100" s="46">
        <v>63</v>
      </c>
      <c r="I100" s="117">
        <f t="shared" ref="I100:L101" si="4">I101</f>
        <v>0</v>
      </c>
      <c r="J100" s="118">
        <f t="shared" si="4"/>
        <v>0</v>
      </c>
      <c r="K100" s="119">
        <f t="shared" si="4"/>
        <v>0</v>
      </c>
      <c r="L100" s="119">
        <f t="shared" si="4"/>
        <v>0</v>
      </c>
    </row>
    <row r="101" spans="1:13" hidden="1">
      <c r="A101" s="60">
        <v>2</v>
      </c>
      <c r="B101" s="61">
        <v>5</v>
      </c>
      <c r="C101" s="60">
        <v>1</v>
      </c>
      <c r="D101" s="61">
        <v>1</v>
      </c>
      <c r="E101" s="61"/>
      <c r="F101" s="68"/>
      <c r="G101" s="155" t="s">
        <v>79</v>
      </c>
      <c r="H101" s="46">
        <v>64</v>
      </c>
      <c r="I101" s="108">
        <f t="shared" si="4"/>
        <v>0</v>
      </c>
      <c r="J101" s="131">
        <f t="shared" si="4"/>
        <v>0</v>
      </c>
      <c r="K101" s="109">
        <f t="shared" si="4"/>
        <v>0</v>
      </c>
      <c r="L101" s="109">
        <f t="shared" si="4"/>
        <v>0</v>
      </c>
    </row>
    <row r="102" spans="1:13" hidden="1">
      <c r="A102" s="60">
        <v>2</v>
      </c>
      <c r="B102" s="61">
        <v>5</v>
      </c>
      <c r="C102" s="60">
        <v>1</v>
      </c>
      <c r="D102" s="61">
        <v>1</v>
      </c>
      <c r="E102" s="61">
        <v>1</v>
      </c>
      <c r="F102" s="68"/>
      <c r="G102" s="155" t="s">
        <v>79</v>
      </c>
      <c r="H102" s="46">
        <v>65</v>
      </c>
      <c r="I102" s="108">
        <f>SUM(I103:I104)</f>
        <v>0</v>
      </c>
      <c r="J102" s="131">
        <f>SUM(J103:J104)</f>
        <v>0</v>
      </c>
      <c r="K102" s="109">
        <f>SUM(K103:K104)</f>
        <v>0</v>
      </c>
      <c r="L102" s="109">
        <f>SUM(L103:L104)</f>
        <v>0</v>
      </c>
    </row>
    <row r="103" spans="1:13" ht="25.5" hidden="1" customHeight="1">
      <c r="A103" s="60">
        <v>2</v>
      </c>
      <c r="B103" s="61">
        <v>5</v>
      </c>
      <c r="C103" s="60">
        <v>1</v>
      </c>
      <c r="D103" s="61">
        <v>1</v>
      </c>
      <c r="E103" s="61">
        <v>1</v>
      </c>
      <c r="F103" s="68">
        <v>1</v>
      </c>
      <c r="G103" s="155" t="s">
        <v>220</v>
      </c>
      <c r="H103" s="46">
        <v>66</v>
      </c>
      <c r="I103" s="112">
        <v>0</v>
      </c>
      <c r="J103" s="112">
        <v>0</v>
      </c>
      <c r="K103" s="112">
        <v>0</v>
      </c>
      <c r="L103" s="112">
        <v>0</v>
      </c>
      <c r="M103" s="5"/>
    </row>
    <row r="104" spans="1:13" ht="15.75" hidden="1" customHeight="1">
      <c r="A104" s="60">
        <v>2</v>
      </c>
      <c r="B104" s="61">
        <v>5</v>
      </c>
      <c r="C104" s="60">
        <v>1</v>
      </c>
      <c r="D104" s="61">
        <v>1</v>
      </c>
      <c r="E104" s="61">
        <v>1</v>
      </c>
      <c r="F104" s="68">
        <v>2</v>
      </c>
      <c r="G104" s="155" t="s">
        <v>80</v>
      </c>
      <c r="H104" s="46">
        <v>67</v>
      </c>
      <c r="I104" s="112">
        <v>0</v>
      </c>
      <c r="J104" s="112">
        <v>0</v>
      </c>
      <c r="K104" s="112">
        <v>0</v>
      </c>
      <c r="L104" s="112">
        <v>0</v>
      </c>
      <c r="M104" s="5"/>
    </row>
    <row r="105" spans="1:13" ht="12" hidden="1" customHeight="1">
      <c r="A105" s="60">
        <v>2</v>
      </c>
      <c r="B105" s="61">
        <v>5</v>
      </c>
      <c r="C105" s="60">
        <v>2</v>
      </c>
      <c r="D105" s="61"/>
      <c r="E105" s="61"/>
      <c r="F105" s="68"/>
      <c r="G105" s="155" t="s">
        <v>81</v>
      </c>
      <c r="H105" s="46">
        <v>68</v>
      </c>
      <c r="I105" s="108">
        <f t="shared" ref="I105:L106" si="5">I106</f>
        <v>0</v>
      </c>
      <c r="J105" s="131">
        <f t="shared" si="5"/>
        <v>0</v>
      </c>
      <c r="K105" s="109">
        <f t="shared" si="5"/>
        <v>0</v>
      </c>
      <c r="L105" s="108">
        <f t="shared" si="5"/>
        <v>0</v>
      </c>
      <c r="M105" s="5"/>
    </row>
    <row r="106" spans="1:13" ht="15.75" hidden="1" customHeight="1">
      <c r="A106" s="59">
        <v>2</v>
      </c>
      <c r="B106" s="60">
        <v>5</v>
      </c>
      <c r="C106" s="61">
        <v>2</v>
      </c>
      <c r="D106" s="52">
        <v>1</v>
      </c>
      <c r="E106" s="60"/>
      <c r="F106" s="68"/>
      <c r="G106" s="155" t="s">
        <v>81</v>
      </c>
      <c r="H106" s="46">
        <v>69</v>
      </c>
      <c r="I106" s="108">
        <f t="shared" si="5"/>
        <v>0</v>
      </c>
      <c r="J106" s="131">
        <f t="shared" si="5"/>
        <v>0</v>
      </c>
      <c r="K106" s="109">
        <f t="shared" si="5"/>
        <v>0</v>
      </c>
      <c r="L106" s="108">
        <f t="shared" si="5"/>
        <v>0</v>
      </c>
      <c r="M106" s="5"/>
    </row>
    <row r="107" spans="1:13" ht="15" hidden="1" customHeight="1">
      <c r="A107" s="59">
        <v>2</v>
      </c>
      <c r="B107" s="60">
        <v>5</v>
      </c>
      <c r="C107" s="61">
        <v>2</v>
      </c>
      <c r="D107" s="52">
        <v>1</v>
      </c>
      <c r="E107" s="60">
        <v>1</v>
      </c>
      <c r="F107" s="68"/>
      <c r="G107" s="155" t="s">
        <v>81</v>
      </c>
      <c r="H107" s="46">
        <v>70</v>
      </c>
      <c r="I107" s="108">
        <f>SUM(I108:I109)</f>
        <v>0</v>
      </c>
      <c r="J107" s="131">
        <f>SUM(J108:J109)</f>
        <v>0</v>
      </c>
      <c r="K107" s="109">
        <f>SUM(K108:K109)</f>
        <v>0</v>
      </c>
      <c r="L107" s="108">
        <f>SUM(L108:L109)</f>
        <v>0</v>
      </c>
      <c r="M107" s="5"/>
    </row>
    <row r="108" spans="1:13" ht="25.5" hidden="1" customHeight="1">
      <c r="A108" s="59">
        <v>2</v>
      </c>
      <c r="B108" s="60">
        <v>5</v>
      </c>
      <c r="C108" s="61">
        <v>2</v>
      </c>
      <c r="D108" s="52">
        <v>1</v>
      </c>
      <c r="E108" s="60">
        <v>1</v>
      </c>
      <c r="F108" s="68">
        <v>1</v>
      </c>
      <c r="G108" s="155" t="s">
        <v>221</v>
      </c>
      <c r="H108" s="46">
        <v>71</v>
      </c>
      <c r="I108" s="112">
        <v>0</v>
      </c>
      <c r="J108" s="112">
        <v>0</v>
      </c>
      <c r="K108" s="112">
        <v>0</v>
      </c>
      <c r="L108" s="112">
        <v>0</v>
      </c>
      <c r="M108" s="5"/>
    </row>
    <row r="109" spans="1:13" ht="25.5" hidden="1" customHeight="1">
      <c r="A109" s="59">
        <v>2</v>
      </c>
      <c r="B109" s="60">
        <v>5</v>
      </c>
      <c r="C109" s="61">
        <v>2</v>
      </c>
      <c r="D109" s="52">
        <v>1</v>
      </c>
      <c r="E109" s="60">
        <v>1</v>
      </c>
      <c r="F109" s="68">
        <v>2</v>
      </c>
      <c r="G109" s="155" t="s">
        <v>82</v>
      </c>
      <c r="H109" s="46">
        <v>72</v>
      </c>
      <c r="I109" s="112">
        <v>0</v>
      </c>
      <c r="J109" s="112">
        <v>0</v>
      </c>
      <c r="K109" s="112">
        <v>0</v>
      </c>
      <c r="L109" s="112">
        <v>0</v>
      </c>
      <c r="M109" s="5"/>
    </row>
    <row r="110" spans="1:13" ht="28.5" hidden="1" customHeight="1">
      <c r="A110" s="59">
        <v>2</v>
      </c>
      <c r="B110" s="60">
        <v>5</v>
      </c>
      <c r="C110" s="61">
        <v>3</v>
      </c>
      <c r="D110" s="52"/>
      <c r="E110" s="60"/>
      <c r="F110" s="68"/>
      <c r="G110" s="155" t="s">
        <v>83</v>
      </c>
      <c r="H110" s="46">
        <v>73</v>
      </c>
      <c r="I110" s="108">
        <f>I111+I117</f>
        <v>0</v>
      </c>
      <c r="J110" s="108">
        <f>J111+J117</f>
        <v>0</v>
      </c>
      <c r="K110" s="108">
        <f>K111+K117</f>
        <v>0</v>
      </c>
      <c r="L110" s="108">
        <f>L111+L117</f>
        <v>0</v>
      </c>
      <c r="M110" s="5"/>
    </row>
    <row r="111" spans="1:13" ht="41.25" hidden="1" customHeight="1">
      <c r="A111" s="59">
        <v>2</v>
      </c>
      <c r="B111" s="60">
        <v>5</v>
      </c>
      <c r="C111" s="61">
        <v>3</v>
      </c>
      <c r="D111" s="52">
        <v>1</v>
      </c>
      <c r="E111" s="60"/>
      <c r="F111" s="68"/>
      <c r="G111" s="52" t="s">
        <v>222</v>
      </c>
      <c r="H111" s="46">
        <v>74</v>
      </c>
      <c r="I111" s="108">
        <f>I112</f>
        <v>0</v>
      </c>
      <c r="J111" s="131">
        <f>J112</f>
        <v>0</v>
      </c>
      <c r="K111" s="109">
        <f>K112</f>
        <v>0</v>
      </c>
      <c r="L111" s="108">
        <f>L112</f>
        <v>0</v>
      </c>
      <c r="M111" s="5"/>
    </row>
    <row r="112" spans="1:13" ht="39.75" hidden="1" customHeight="1">
      <c r="A112" s="72">
        <v>2</v>
      </c>
      <c r="B112" s="73">
        <v>5</v>
      </c>
      <c r="C112" s="74">
        <v>3</v>
      </c>
      <c r="D112" s="71">
        <v>1</v>
      </c>
      <c r="E112" s="73">
        <v>1</v>
      </c>
      <c r="F112" s="75"/>
      <c r="G112" s="71" t="s">
        <v>222</v>
      </c>
      <c r="H112" s="46">
        <v>75</v>
      </c>
      <c r="I112" s="113">
        <f>SUM(I113:I116)</f>
        <v>0</v>
      </c>
      <c r="J112" s="113">
        <f>SUM(J113:J116)</f>
        <v>0</v>
      </c>
      <c r="K112" s="113">
        <f>SUM(K113:K116)</f>
        <v>0</v>
      </c>
      <c r="L112" s="113">
        <f>SUM(L113:L116)</f>
        <v>0</v>
      </c>
      <c r="M112" s="5"/>
    </row>
    <row r="113" spans="1:13" ht="41.25" hidden="1" customHeight="1">
      <c r="A113" s="59">
        <v>2</v>
      </c>
      <c r="B113" s="60">
        <v>5</v>
      </c>
      <c r="C113" s="61">
        <v>3</v>
      </c>
      <c r="D113" s="52">
        <v>1</v>
      </c>
      <c r="E113" s="60">
        <v>1</v>
      </c>
      <c r="F113" s="68">
        <v>1</v>
      </c>
      <c r="G113" s="52" t="s">
        <v>222</v>
      </c>
      <c r="H113" s="46">
        <v>76</v>
      </c>
      <c r="I113" s="112">
        <v>0</v>
      </c>
      <c r="J113" s="112">
        <v>0</v>
      </c>
      <c r="K113" s="112">
        <v>0</v>
      </c>
      <c r="L113" s="112">
        <v>0</v>
      </c>
      <c r="M113" s="5"/>
    </row>
    <row r="114" spans="1:13" ht="38.25" hidden="1" customHeight="1">
      <c r="A114" s="72">
        <v>2</v>
      </c>
      <c r="B114" s="73">
        <v>5</v>
      </c>
      <c r="C114" s="74">
        <v>3</v>
      </c>
      <c r="D114" s="71">
        <v>1</v>
      </c>
      <c r="E114" s="73">
        <v>1</v>
      </c>
      <c r="F114" s="75">
        <v>2</v>
      </c>
      <c r="G114" s="71" t="s">
        <v>223</v>
      </c>
      <c r="H114" s="46">
        <v>77</v>
      </c>
      <c r="I114" s="112">
        <v>0</v>
      </c>
      <c r="J114" s="112">
        <v>0</v>
      </c>
      <c r="K114" s="112">
        <v>0</v>
      </c>
      <c r="L114" s="112">
        <v>0</v>
      </c>
      <c r="M114" s="5"/>
    </row>
    <row r="115" spans="1:13" ht="40.5" hidden="1" customHeight="1">
      <c r="A115" s="72">
        <v>2</v>
      </c>
      <c r="B115" s="73">
        <v>5</v>
      </c>
      <c r="C115" s="74">
        <v>3</v>
      </c>
      <c r="D115" s="71">
        <v>1</v>
      </c>
      <c r="E115" s="73">
        <v>1</v>
      </c>
      <c r="F115" s="75">
        <v>3</v>
      </c>
      <c r="G115" s="71" t="s">
        <v>224</v>
      </c>
      <c r="H115" s="46">
        <v>78</v>
      </c>
      <c r="I115" s="130">
        <v>0</v>
      </c>
      <c r="J115" s="130">
        <v>0</v>
      </c>
      <c r="K115" s="130">
        <v>0</v>
      </c>
      <c r="L115" s="130">
        <v>0</v>
      </c>
      <c r="M115" s="5"/>
    </row>
    <row r="116" spans="1:13" ht="26.25" hidden="1" customHeight="1">
      <c r="A116" s="72">
        <v>2</v>
      </c>
      <c r="B116" s="73">
        <v>5</v>
      </c>
      <c r="C116" s="74">
        <v>3</v>
      </c>
      <c r="D116" s="71">
        <v>1</v>
      </c>
      <c r="E116" s="73">
        <v>1</v>
      </c>
      <c r="F116" s="75">
        <v>4</v>
      </c>
      <c r="G116" s="71" t="s">
        <v>225</v>
      </c>
      <c r="H116" s="46">
        <v>79</v>
      </c>
      <c r="I116" s="111">
        <v>0</v>
      </c>
      <c r="J116" s="111">
        <v>0</v>
      </c>
      <c r="K116" s="111">
        <v>0</v>
      </c>
      <c r="L116" s="111">
        <v>0</v>
      </c>
      <c r="M116" s="5"/>
    </row>
    <row r="117" spans="1:13" ht="27.75" hidden="1" customHeight="1">
      <c r="A117" s="72">
        <v>2</v>
      </c>
      <c r="B117" s="73">
        <v>5</v>
      </c>
      <c r="C117" s="74">
        <v>3</v>
      </c>
      <c r="D117" s="71">
        <v>2</v>
      </c>
      <c r="E117" s="73"/>
      <c r="F117" s="75"/>
      <c r="G117" s="71" t="s">
        <v>84</v>
      </c>
      <c r="H117" s="46">
        <v>80</v>
      </c>
      <c r="I117" s="113">
        <f>I118</f>
        <v>0</v>
      </c>
      <c r="J117" s="113">
        <f>J118</f>
        <v>0</v>
      </c>
      <c r="K117" s="113">
        <f>K118</f>
        <v>0</v>
      </c>
      <c r="L117" s="113">
        <f>L118</f>
        <v>0</v>
      </c>
      <c r="M117" s="5"/>
    </row>
    <row r="118" spans="1:13" ht="25.5" hidden="1" customHeight="1">
      <c r="A118" s="72">
        <v>2</v>
      </c>
      <c r="B118" s="73">
        <v>5</v>
      </c>
      <c r="C118" s="74">
        <v>3</v>
      </c>
      <c r="D118" s="71">
        <v>2</v>
      </c>
      <c r="E118" s="73">
        <v>1</v>
      </c>
      <c r="F118" s="75"/>
      <c r="G118" s="71" t="s">
        <v>84</v>
      </c>
      <c r="H118" s="46">
        <v>81</v>
      </c>
      <c r="I118" s="109">
        <f>SUM(I119:I122)</f>
        <v>0</v>
      </c>
      <c r="J118" s="109">
        <f>SUM(J119:J122)</f>
        <v>0</v>
      </c>
      <c r="K118" s="109">
        <f>SUM(K119:K122)</f>
        <v>0</v>
      </c>
      <c r="L118" s="109">
        <f>SUM(L119:L122)</f>
        <v>0</v>
      </c>
      <c r="M118" s="5"/>
    </row>
    <row r="119" spans="1:13" ht="30" hidden="1" customHeight="1">
      <c r="A119" s="72">
        <v>2</v>
      </c>
      <c r="B119" s="73">
        <v>5</v>
      </c>
      <c r="C119" s="74">
        <v>3</v>
      </c>
      <c r="D119" s="71">
        <v>2</v>
      </c>
      <c r="E119" s="73">
        <v>1</v>
      </c>
      <c r="F119" s="75">
        <v>1</v>
      </c>
      <c r="G119" s="71" t="s">
        <v>84</v>
      </c>
      <c r="H119" s="46">
        <v>82</v>
      </c>
      <c r="I119" s="112">
        <v>0</v>
      </c>
      <c r="J119" s="112">
        <v>0</v>
      </c>
      <c r="K119" s="112">
        <v>0</v>
      </c>
      <c r="L119" s="112">
        <v>0</v>
      </c>
      <c r="M119" s="5"/>
    </row>
    <row r="120" spans="1:13" ht="32.25" hidden="1" customHeight="1">
      <c r="A120" s="72">
        <v>2</v>
      </c>
      <c r="B120" s="73">
        <v>5</v>
      </c>
      <c r="C120" s="74">
        <v>3</v>
      </c>
      <c r="D120" s="71">
        <v>2</v>
      </c>
      <c r="E120" s="73">
        <v>1</v>
      </c>
      <c r="F120" s="75">
        <v>2</v>
      </c>
      <c r="G120" s="71" t="s">
        <v>226</v>
      </c>
      <c r="H120" s="46">
        <v>83</v>
      </c>
      <c r="I120" s="112">
        <v>0</v>
      </c>
      <c r="J120" s="112">
        <v>0</v>
      </c>
      <c r="K120" s="112">
        <v>0</v>
      </c>
      <c r="L120" s="112">
        <v>0</v>
      </c>
      <c r="M120" s="5"/>
    </row>
    <row r="121" spans="1:13" ht="27" hidden="1" customHeight="1">
      <c r="A121" s="72">
        <v>2</v>
      </c>
      <c r="B121" s="73">
        <v>5</v>
      </c>
      <c r="C121" s="74">
        <v>3</v>
      </c>
      <c r="D121" s="71">
        <v>2</v>
      </c>
      <c r="E121" s="73">
        <v>1</v>
      </c>
      <c r="F121" s="75">
        <v>3</v>
      </c>
      <c r="G121" s="71" t="s">
        <v>227</v>
      </c>
      <c r="H121" s="46">
        <v>84</v>
      </c>
      <c r="I121" s="112">
        <v>0</v>
      </c>
      <c r="J121" s="112">
        <v>0</v>
      </c>
      <c r="K121" s="112">
        <v>0</v>
      </c>
      <c r="L121" s="112">
        <v>0</v>
      </c>
      <c r="M121" s="5"/>
    </row>
    <row r="122" spans="1:13" ht="27" hidden="1" customHeight="1">
      <c r="A122" s="72">
        <v>2</v>
      </c>
      <c r="B122" s="73">
        <v>5</v>
      </c>
      <c r="C122" s="74">
        <v>3</v>
      </c>
      <c r="D122" s="71">
        <v>2</v>
      </c>
      <c r="E122" s="73">
        <v>1</v>
      </c>
      <c r="F122" s="75">
        <v>4</v>
      </c>
      <c r="G122" s="71" t="s">
        <v>228</v>
      </c>
      <c r="H122" s="46">
        <v>85</v>
      </c>
      <c r="I122" s="112">
        <v>0</v>
      </c>
      <c r="J122" s="112">
        <v>0</v>
      </c>
      <c r="K122" s="112">
        <v>0</v>
      </c>
      <c r="L122" s="112">
        <v>0</v>
      </c>
      <c r="M122" s="5"/>
    </row>
    <row r="123" spans="1:13" ht="16.5" hidden="1" customHeight="1">
      <c r="A123" s="67">
        <v>2</v>
      </c>
      <c r="B123" s="42">
        <v>6</v>
      </c>
      <c r="C123" s="43"/>
      <c r="D123" s="44"/>
      <c r="E123" s="42"/>
      <c r="F123" s="69"/>
      <c r="G123" s="161" t="s">
        <v>85</v>
      </c>
      <c r="H123" s="46">
        <v>86</v>
      </c>
      <c r="I123" s="108">
        <f>SUM(I124+I129+I133+I137+I141+I145)</f>
        <v>0</v>
      </c>
      <c r="J123" s="108">
        <f>SUM(J124+J129+J133+J137+J141+J145)</f>
        <v>0</v>
      </c>
      <c r="K123" s="108">
        <f>SUM(K124+K129+K133+K137+K141+K145)</f>
        <v>0</v>
      </c>
      <c r="L123" s="108">
        <f>SUM(L124+L129+L133+L137+L141+L145)</f>
        <v>0</v>
      </c>
      <c r="M123" s="5"/>
    </row>
    <row r="124" spans="1:13" ht="14.25" hidden="1" customHeight="1">
      <c r="A124" s="72">
        <v>2</v>
      </c>
      <c r="B124" s="73">
        <v>6</v>
      </c>
      <c r="C124" s="74">
        <v>1</v>
      </c>
      <c r="D124" s="71"/>
      <c r="E124" s="73"/>
      <c r="F124" s="75"/>
      <c r="G124" s="71" t="s">
        <v>86</v>
      </c>
      <c r="H124" s="46">
        <v>87</v>
      </c>
      <c r="I124" s="113">
        <f t="shared" ref="I124:L125" si="6">I125</f>
        <v>0</v>
      </c>
      <c r="J124" s="120">
        <f t="shared" si="6"/>
        <v>0</v>
      </c>
      <c r="K124" s="121">
        <f t="shared" si="6"/>
        <v>0</v>
      </c>
      <c r="L124" s="113">
        <f t="shared" si="6"/>
        <v>0</v>
      </c>
      <c r="M124" s="5"/>
    </row>
    <row r="125" spans="1:13" ht="14.25" hidden="1" customHeight="1">
      <c r="A125" s="59">
        <v>2</v>
      </c>
      <c r="B125" s="60">
        <v>6</v>
      </c>
      <c r="C125" s="61">
        <v>1</v>
      </c>
      <c r="D125" s="52">
        <v>1</v>
      </c>
      <c r="E125" s="60"/>
      <c r="F125" s="68"/>
      <c r="G125" s="52" t="s">
        <v>86</v>
      </c>
      <c r="H125" s="46">
        <v>88</v>
      </c>
      <c r="I125" s="108">
        <f t="shared" si="6"/>
        <v>0</v>
      </c>
      <c r="J125" s="131">
        <f t="shared" si="6"/>
        <v>0</v>
      </c>
      <c r="K125" s="109">
        <f t="shared" si="6"/>
        <v>0</v>
      </c>
      <c r="L125" s="108">
        <f t="shared" si="6"/>
        <v>0</v>
      </c>
      <c r="M125" s="5"/>
    </row>
    <row r="126" spans="1:13" hidden="1">
      <c r="A126" s="59">
        <v>2</v>
      </c>
      <c r="B126" s="60">
        <v>6</v>
      </c>
      <c r="C126" s="61">
        <v>1</v>
      </c>
      <c r="D126" s="52">
        <v>1</v>
      </c>
      <c r="E126" s="60">
        <v>1</v>
      </c>
      <c r="F126" s="68"/>
      <c r="G126" s="52" t="s">
        <v>86</v>
      </c>
      <c r="H126" s="46">
        <v>89</v>
      </c>
      <c r="I126" s="108">
        <f>SUM(I127:I128)</f>
        <v>0</v>
      </c>
      <c r="J126" s="131">
        <f>SUM(J127:J128)</f>
        <v>0</v>
      </c>
      <c r="K126" s="109">
        <f>SUM(K127:K128)</f>
        <v>0</v>
      </c>
      <c r="L126" s="108">
        <f>SUM(L127:L128)</f>
        <v>0</v>
      </c>
    </row>
    <row r="127" spans="1:13" ht="13.5" hidden="1" customHeight="1">
      <c r="A127" s="59">
        <v>2</v>
      </c>
      <c r="B127" s="60">
        <v>6</v>
      </c>
      <c r="C127" s="61">
        <v>1</v>
      </c>
      <c r="D127" s="52">
        <v>1</v>
      </c>
      <c r="E127" s="60">
        <v>1</v>
      </c>
      <c r="F127" s="68">
        <v>1</v>
      </c>
      <c r="G127" s="52" t="s">
        <v>87</v>
      </c>
      <c r="H127" s="46">
        <v>90</v>
      </c>
      <c r="I127" s="112">
        <v>0</v>
      </c>
      <c r="J127" s="112">
        <v>0</v>
      </c>
      <c r="K127" s="112">
        <v>0</v>
      </c>
      <c r="L127" s="112">
        <v>0</v>
      </c>
      <c r="M127" s="5"/>
    </row>
    <row r="128" spans="1:13" hidden="1">
      <c r="A128" s="66">
        <v>2</v>
      </c>
      <c r="B128" s="50">
        <v>6</v>
      </c>
      <c r="C128" s="49">
        <v>1</v>
      </c>
      <c r="D128" s="56">
        <v>1</v>
      </c>
      <c r="E128" s="50">
        <v>1</v>
      </c>
      <c r="F128" s="70">
        <v>2</v>
      </c>
      <c r="G128" s="56" t="s">
        <v>88</v>
      </c>
      <c r="H128" s="46">
        <v>91</v>
      </c>
      <c r="I128" s="110">
        <v>0</v>
      </c>
      <c r="J128" s="110">
        <v>0</v>
      </c>
      <c r="K128" s="110">
        <v>0</v>
      </c>
      <c r="L128" s="110">
        <v>0</v>
      </c>
    </row>
    <row r="129" spans="1:13" ht="25.5" hidden="1" customHeight="1">
      <c r="A129" s="59">
        <v>2</v>
      </c>
      <c r="B129" s="60">
        <v>6</v>
      </c>
      <c r="C129" s="61">
        <v>2</v>
      </c>
      <c r="D129" s="52"/>
      <c r="E129" s="60"/>
      <c r="F129" s="68"/>
      <c r="G129" s="52" t="s">
        <v>89</v>
      </c>
      <c r="H129" s="46">
        <v>92</v>
      </c>
      <c r="I129" s="108">
        <f t="shared" ref="I129:L131" si="7">I130</f>
        <v>0</v>
      </c>
      <c r="J129" s="131">
        <f t="shared" si="7"/>
        <v>0</v>
      </c>
      <c r="K129" s="109">
        <f t="shared" si="7"/>
        <v>0</v>
      </c>
      <c r="L129" s="108">
        <f t="shared" si="7"/>
        <v>0</v>
      </c>
      <c r="M129" s="5"/>
    </row>
    <row r="130" spans="1:13" ht="14.25" hidden="1" customHeight="1">
      <c r="A130" s="59">
        <v>2</v>
      </c>
      <c r="B130" s="60">
        <v>6</v>
      </c>
      <c r="C130" s="61">
        <v>2</v>
      </c>
      <c r="D130" s="52">
        <v>1</v>
      </c>
      <c r="E130" s="60"/>
      <c r="F130" s="68"/>
      <c r="G130" s="52" t="s">
        <v>89</v>
      </c>
      <c r="H130" s="46">
        <v>93</v>
      </c>
      <c r="I130" s="108">
        <f t="shared" si="7"/>
        <v>0</v>
      </c>
      <c r="J130" s="131">
        <f t="shared" si="7"/>
        <v>0</v>
      </c>
      <c r="K130" s="109">
        <f t="shared" si="7"/>
        <v>0</v>
      </c>
      <c r="L130" s="108">
        <f t="shared" si="7"/>
        <v>0</v>
      </c>
      <c r="M130" s="5"/>
    </row>
    <row r="131" spans="1:13" ht="14.25" hidden="1" customHeight="1">
      <c r="A131" s="59">
        <v>2</v>
      </c>
      <c r="B131" s="60">
        <v>6</v>
      </c>
      <c r="C131" s="61">
        <v>2</v>
      </c>
      <c r="D131" s="52">
        <v>1</v>
      </c>
      <c r="E131" s="60">
        <v>1</v>
      </c>
      <c r="F131" s="68"/>
      <c r="G131" s="52" t="s">
        <v>89</v>
      </c>
      <c r="H131" s="46">
        <v>94</v>
      </c>
      <c r="I131" s="138">
        <f t="shared" si="7"/>
        <v>0</v>
      </c>
      <c r="J131" s="122">
        <f t="shared" si="7"/>
        <v>0</v>
      </c>
      <c r="K131" s="123">
        <f t="shared" si="7"/>
        <v>0</v>
      </c>
      <c r="L131" s="138">
        <f t="shared" si="7"/>
        <v>0</v>
      </c>
      <c r="M131" s="5"/>
    </row>
    <row r="132" spans="1:13" ht="25.5" hidden="1" customHeight="1">
      <c r="A132" s="59">
        <v>2</v>
      </c>
      <c r="B132" s="60">
        <v>6</v>
      </c>
      <c r="C132" s="61">
        <v>2</v>
      </c>
      <c r="D132" s="52">
        <v>1</v>
      </c>
      <c r="E132" s="60">
        <v>1</v>
      </c>
      <c r="F132" s="68">
        <v>1</v>
      </c>
      <c r="G132" s="52" t="s">
        <v>89</v>
      </c>
      <c r="H132" s="46">
        <v>95</v>
      </c>
      <c r="I132" s="112">
        <v>0</v>
      </c>
      <c r="J132" s="112">
        <v>0</v>
      </c>
      <c r="K132" s="112">
        <v>0</v>
      </c>
      <c r="L132" s="112">
        <v>0</v>
      </c>
      <c r="M132" s="5"/>
    </row>
    <row r="133" spans="1:13" ht="26.25" hidden="1" customHeight="1">
      <c r="A133" s="66">
        <v>2</v>
      </c>
      <c r="B133" s="50">
        <v>6</v>
      </c>
      <c r="C133" s="49">
        <v>3</v>
      </c>
      <c r="D133" s="56"/>
      <c r="E133" s="50"/>
      <c r="F133" s="70"/>
      <c r="G133" s="56" t="s">
        <v>90</v>
      </c>
      <c r="H133" s="46">
        <v>96</v>
      </c>
      <c r="I133" s="117">
        <f t="shared" ref="I133:L135" si="8">I134</f>
        <v>0</v>
      </c>
      <c r="J133" s="118">
        <f t="shared" si="8"/>
        <v>0</v>
      </c>
      <c r="K133" s="119">
        <f t="shared" si="8"/>
        <v>0</v>
      </c>
      <c r="L133" s="117">
        <f t="shared" si="8"/>
        <v>0</v>
      </c>
      <c r="M133" s="5"/>
    </row>
    <row r="134" spans="1:13" ht="25.5" hidden="1" customHeight="1">
      <c r="A134" s="59">
        <v>2</v>
      </c>
      <c r="B134" s="60">
        <v>6</v>
      </c>
      <c r="C134" s="61">
        <v>3</v>
      </c>
      <c r="D134" s="52">
        <v>1</v>
      </c>
      <c r="E134" s="60"/>
      <c r="F134" s="68"/>
      <c r="G134" s="52" t="s">
        <v>90</v>
      </c>
      <c r="H134" s="46">
        <v>97</v>
      </c>
      <c r="I134" s="108">
        <f t="shared" si="8"/>
        <v>0</v>
      </c>
      <c r="J134" s="131">
        <f t="shared" si="8"/>
        <v>0</v>
      </c>
      <c r="K134" s="109">
        <f t="shared" si="8"/>
        <v>0</v>
      </c>
      <c r="L134" s="108">
        <f t="shared" si="8"/>
        <v>0</v>
      </c>
      <c r="M134" s="5"/>
    </row>
    <row r="135" spans="1:13" ht="26.25" hidden="1" customHeight="1">
      <c r="A135" s="59">
        <v>2</v>
      </c>
      <c r="B135" s="60">
        <v>6</v>
      </c>
      <c r="C135" s="61">
        <v>3</v>
      </c>
      <c r="D135" s="52">
        <v>1</v>
      </c>
      <c r="E135" s="60">
        <v>1</v>
      </c>
      <c r="F135" s="68"/>
      <c r="G135" s="52" t="s">
        <v>90</v>
      </c>
      <c r="H135" s="46">
        <v>98</v>
      </c>
      <c r="I135" s="108">
        <f t="shared" si="8"/>
        <v>0</v>
      </c>
      <c r="J135" s="131">
        <f t="shared" si="8"/>
        <v>0</v>
      </c>
      <c r="K135" s="109">
        <f t="shared" si="8"/>
        <v>0</v>
      </c>
      <c r="L135" s="108">
        <f t="shared" si="8"/>
        <v>0</v>
      </c>
      <c r="M135" s="5"/>
    </row>
    <row r="136" spans="1:13" ht="27" hidden="1" customHeight="1">
      <c r="A136" s="59">
        <v>2</v>
      </c>
      <c r="B136" s="60">
        <v>6</v>
      </c>
      <c r="C136" s="61">
        <v>3</v>
      </c>
      <c r="D136" s="52">
        <v>1</v>
      </c>
      <c r="E136" s="60">
        <v>1</v>
      </c>
      <c r="F136" s="68">
        <v>1</v>
      </c>
      <c r="G136" s="52" t="s">
        <v>90</v>
      </c>
      <c r="H136" s="46">
        <v>99</v>
      </c>
      <c r="I136" s="112">
        <v>0</v>
      </c>
      <c r="J136" s="112">
        <v>0</v>
      </c>
      <c r="K136" s="112">
        <v>0</v>
      </c>
      <c r="L136" s="112">
        <v>0</v>
      </c>
      <c r="M136" s="5"/>
    </row>
    <row r="137" spans="1:13" ht="25.5" hidden="1" customHeight="1">
      <c r="A137" s="66">
        <v>2</v>
      </c>
      <c r="B137" s="50">
        <v>6</v>
      </c>
      <c r="C137" s="49">
        <v>4</v>
      </c>
      <c r="D137" s="56"/>
      <c r="E137" s="50"/>
      <c r="F137" s="70"/>
      <c r="G137" s="56" t="s">
        <v>91</v>
      </c>
      <c r="H137" s="46">
        <v>100</v>
      </c>
      <c r="I137" s="117">
        <f t="shared" ref="I137:L139" si="9">I138</f>
        <v>0</v>
      </c>
      <c r="J137" s="118">
        <f t="shared" si="9"/>
        <v>0</v>
      </c>
      <c r="K137" s="119">
        <f t="shared" si="9"/>
        <v>0</v>
      </c>
      <c r="L137" s="117">
        <f t="shared" si="9"/>
        <v>0</v>
      </c>
      <c r="M137" s="5"/>
    </row>
    <row r="138" spans="1:13" ht="27" hidden="1" customHeight="1">
      <c r="A138" s="59">
        <v>2</v>
      </c>
      <c r="B138" s="60">
        <v>6</v>
      </c>
      <c r="C138" s="61">
        <v>4</v>
      </c>
      <c r="D138" s="52">
        <v>1</v>
      </c>
      <c r="E138" s="60"/>
      <c r="F138" s="68"/>
      <c r="G138" s="52" t="s">
        <v>91</v>
      </c>
      <c r="H138" s="46">
        <v>101</v>
      </c>
      <c r="I138" s="108">
        <f t="shared" si="9"/>
        <v>0</v>
      </c>
      <c r="J138" s="131">
        <f t="shared" si="9"/>
        <v>0</v>
      </c>
      <c r="K138" s="109">
        <f t="shared" si="9"/>
        <v>0</v>
      </c>
      <c r="L138" s="108">
        <f t="shared" si="9"/>
        <v>0</v>
      </c>
      <c r="M138" s="5"/>
    </row>
    <row r="139" spans="1:13" ht="27" hidden="1" customHeight="1">
      <c r="A139" s="59">
        <v>2</v>
      </c>
      <c r="B139" s="60">
        <v>6</v>
      </c>
      <c r="C139" s="61">
        <v>4</v>
      </c>
      <c r="D139" s="52">
        <v>1</v>
      </c>
      <c r="E139" s="60">
        <v>1</v>
      </c>
      <c r="F139" s="68"/>
      <c r="G139" s="52" t="s">
        <v>91</v>
      </c>
      <c r="H139" s="46">
        <v>102</v>
      </c>
      <c r="I139" s="108">
        <f t="shared" si="9"/>
        <v>0</v>
      </c>
      <c r="J139" s="131">
        <f t="shared" si="9"/>
        <v>0</v>
      </c>
      <c r="K139" s="109">
        <f t="shared" si="9"/>
        <v>0</v>
      </c>
      <c r="L139" s="108">
        <f t="shared" si="9"/>
        <v>0</v>
      </c>
      <c r="M139" s="5"/>
    </row>
    <row r="140" spans="1:13" ht="27.75" hidden="1" customHeight="1">
      <c r="A140" s="59">
        <v>2</v>
      </c>
      <c r="B140" s="60">
        <v>6</v>
      </c>
      <c r="C140" s="61">
        <v>4</v>
      </c>
      <c r="D140" s="52">
        <v>1</v>
      </c>
      <c r="E140" s="60">
        <v>1</v>
      </c>
      <c r="F140" s="68">
        <v>1</v>
      </c>
      <c r="G140" s="52" t="s">
        <v>91</v>
      </c>
      <c r="H140" s="46">
        <v>103</v>
      </c>
      <c r="I140" s="112">
        <v>0</v>
      </c>
      <c r="J140" s="112">
        <v>0</v>
      </c>
      <c r="K140" s="112">
        <v>0</v>
      </c>
      <c r="L140" s="112">
        <v>0</v>
      </c>
      <c r="M140" s="5"/>
    </row>
    <row r="141" spans="1:13" ht="27" hidden="1" customHeight="1">
      <c r="A141" s="72">
        <v>2</v>
      </c>
      <c r="B141" s="83">
        <v>6</v>
      </c>
      <c r="C141" s="84">
        <v>5</v>
      </c>
      <c r="D141" s="77"/>
      <c r="E141" s="83"/>
      <c r="F141" s="78"/>
      <c r="G141" s="77" t="s">
        <v>92</v>
      </c>
      <c r="H141" s="46">
        <v>104</v>
      </c>
      <c r="I141" s="114">
        <f t="shared" ref="I141:L143" si="10">I142</f>
        <v>0</v>
      </c>
      <c r="J141" s="124">
        <f t="shared" si="10"/>
        <v>0</v>
      </c>
      <c r="K141" s="115">
        <f t="shared" si="10"/>
        <v>0</v>
      </c>
      <c r="L141" s="114">
        <f t="shared" si="10"/>
        <v>0</v>
      </c>
      <c r="M141" s="5"/>
    </row>
    <row r="142" spans="1:13" ht="29.25" hidden="1" customHeight="1">
      <c r="A142" s="59">
        <v>2</v>
      </c>
      <c r="B142" s="60">
        <v>6</v>
      </c>
      <c r="C142" s="61">
        <v>5</v>
      </c>
      <c r="D142" s="52">
        <v>1</v>
      </c>
      <c r="E142" s="60"/>
      <c r="F142" s="68"/>
      <c r="G142" s="77" t="s">
        <v>92</v>
      </c>
      <c r="H142" s="46">
        <v>105</v>
      </c>
      <c r="I142" s="108">
        <f t="shared" si="10"/>
        <v>0</v>
      </c>
      <c r="J142" s="131">
        <f t="shared" si="10"/>
        <v>0</v>
      </c>
      <c r="K142" s="109">
        <f t="shared" si="10"/>
        <v>0</v>
      </c>
      <c r="L142" s="108">
        <f t="shared" si="10"/>
        <v>0</v>
      </c>
      <c r="M142" s="5"/>
    </row>
    <row r="143" spans="1:13" ht="25.5" hidden="1" customHeight="1">
      <c r="A143" s="59">
        <v>2</v>
      </c>
      <c r="B143" s="60">
        <v>6</v>
      </c>
      <c r="C143" s="61">
        <v>5</v>
      </c>
      <c r="D143" s="52">
        <v>1</v>
      </c>
      <c r="E143" s="60">
        <v>1</v>
      </c>
      <c r="F143" s="68"/>
      <c r="G143" s="77" t="s">
        <v>92</v>
      </c>
      <c r="H143" s="46">
        <v>106</v>
      </c>
      <c r="I143" s="108">
        <f t="shared" si="10"/>
        <v>0</v>
      </c>
      <c r="J143" s="131">
        <f t="shared" si="10"/>
        <v>0</v>
      </c>
      <c r="K143" s="109">
        <f t="shared" si="10"/>
        <v>0</v>
      </c>
      <c r="L143" s="108">
        <f t="shared" si="10"/>
        <v>0</v>
      </c>
      <c r="M143" s="5"/>
    </row>
    <row r="144" spans="1:13" ht="27.75" hidden="1" customHeight="1">
      <c r="A144" s="60">
        <v>2</v>
      </c>
      <c r="B144" s="61">
        <v>6</v>
      </c>
      <c r="C144" s="60">
        <v>5</v>
      </c>
      <c r="D144" s="60">
        <v>1</v>
      </c>
      <c r="E144" s="52">
        <v>1</v>
      </c>
      <c r="F144" s="68">
        <v>1</v>
      </c>
      <c r="G144" s="60" t="s">
        <v>93</v>
      </c>
      <c r="H144" s="46">
        <v>107</v>
      </c>
      <c r="I144" s="112">
        <v>0</v>
      </c>
      <c r="J144" s="112">
        <v>0</v>
      </c>
      <c r="K144" s="112">
        <v>0</v>
      </c>
      <c r="L144" s="112">
        <v>0</v>
      </c>
      <c r="M144" s="5"/>
    </row>
    <row r="145" spans="1:13" ht="27.75" hidden="1" customHeight="1">
      <c r="A145" s="59">
        <v>2</v>
      </c>
      <c r="B145" s="61">
        <v>6</v>
      </c>
      <c r="C145" s="60">
        <v>6</v>
      </c>
      <c r="D145" s="61"/>
      <c r="E145" s="52"/>
      <c r="F145" s="62"/>
      <c r="G145" s="79" t="s">
        <v>94</v>
      </c>
      <c r="H145" s="46">
        <v>108</v>
      </c>
      <c r="I145" s="109">
        <f t="shared" ref="I145:L147" si="11">I146</f>
        <v>0</v>
      </c>
      <c r="J145" s="108">
        <f t="shared" si="11"/>
        <v>0</v>
      </c>
      <c r="K145" s="108">
        <f t="shared" si="11"/>
        <v>0</v>
      </c>
      <c r="L145" s="108">
        <f t="shared" si="11"/>
        <v>0</v>
      </c>
      <c r="M145" s="5"/>
    </row>
    <row r="146" spans="1:13" ht="27.75" hidden="1" customHeight="1">
      <c r="A146" s="59">
        <v>2</v>
      </c>
      <c r="B146" s="61">
        <v>6</v>
      </c>
      <c r="C146" s="60">
        <v>6</v>
      </c>
      <c r="D146" s="61">
        <v>1</v>
      </c>
      <c r="E146" s="52"/>
      <c r="F146" s="62"/>
      <c r="G146" s="79" t="s">
        <v>94</v>
      </c>
      <c r="H146" s="46">
        <v>109</v>
      </c>
      <c r="I146" s="108">
        <f t="shared" si="11"/>
        <v>0</v>
      </c>
      <c r="J146" s="108">
        <f t="shared" si="11"/>
        <v>0</v>
      </c>
      <c r="K146" s="108">
        <f t="shared" si="11"/>
        <v>0</v>
      </c>
      <c r="L146" s="108">
        <f t="shared" si="11"/>
        <v>0</v>
      </c>
      <c r="M146" s="5"/>
    </row>
    <row r="147" spans="1:13" ht="27.75" hidden="1" customHeight="1">
      <c r="A147" s="59">
        <v>2</v>
      </c>
      <c r="B147" s="61">
        <v>6</v>
      </c>
      <c r="C147" s="60">
        <v>6</v>
      </c>
      <c r="D147" s="61">
        <v>1</v>
      </c>
      <c r="E147" s="52">
        <v>1</v>
      </c>
      <c r="F147" s="62"/>
      <c r="G147" s="79" t="s">
        <v>94</v>
      </c>
      <c r="H147" s="46">
        <v>110</v>
      </c>
      <c r="I147" s="108">
        <f t="shared" si="11"/>
        <v>0</v>
      </c>
      <c r="J147" s="108">
        <f t="shared" si="11"/>
        <v>0</v>
      </c>
      <c r="K147" s="108">
        <f t="shared" si="11"/>
        <v>0</v>
      </c>
      <c r="L147" s="108">
        <f t="shared" si="11"/>
        <v>0</v>
      </c>
      <c r="M147" s="5"/>
    </row>
    <row r="148" spans="1:13" ht="27.75" hidden="1" customHeight="1">
      <c r="A148" s="59">
        <v>2</v>
      </c>
      <c r="B148" s="61">
        <v>6</v>
      </c>
      <c r="C148" s="60">
        <v>6</v>
      </c>
      <c r="D148" s="61">
        <v>1</v>
      </c>
      <c r="E148" s="52">
        <v>1</v>
      </c>
      <c r="F148" s="62">
        <v>1</v>
      </c>
      <c r="G148" s="80" t="s">
        <v>94</v>
      </c>
      <c r="H148" s="46">
        <v>111</v>
      </c>
      <c r="I148" s="112">
        <v>0</v>
      </c>
      <c r="J148" s="125">
        <v>0</v>
      </c>
      <c r="K148" s="112">
        <v>0</v>
      </c>
      <c r="L148" s="112">
        <v>0</v>
      </c>
      <c r="M148" s="5"/>
    </row>
    <row r="149" spans="1:13" ht="12.75" customHeight="1">
      <c r="A149" s="67">
        <v>2</v>
      </c>
      <c r="B149" s="42">
        <v>7</v>
      </c>
      <c r="C149" s="42"/>
      <c r="D149" s="43"/>
      <c r="E149" s="43"/>
      <c r="F149" s="45"/>
      <c r="G149" s="160" t="s">
        <v>95</v>
      </c>
      <c r="H149" s="46">
        <v>112</v>
      </c>
      <c r="I149" s="109">
        <f>SUM(I150+I155+I163)</f>
        <v>1000</v>
      </c>
      <c r="J149" s="131">
        <f>SUM(J150+J155+J163)</f>
        <v>300</v>
      </c>
      <c r="K149" s="109">
        <f>SUM(K150+K155+K163)</f>
        <v>172.24</v>
      </c>
      <c r="L149" s="108">
        <f>SUM(L150+L155+L163)</f>
        <v>172.24</v>
      </c>
      <c r="M149" s="5"/>
    </row>
    <row r="150" spans="1:13" hidden="1">
      <c r="A150" s="59">
        <v>2</v>
      </c>
      <c r="B150" s="60">
        <v>7</v>
      </c>
      <c r="C150" s="60">
        <v>1</v>
      </c>
      <c r="D150" s="61"/>
      <c r="E150" s="61"/>
      <c r="F150" s="62"/>
      <c r="G150" s="52" t="s">
        <v>96</v>
      </c>
      <c r="H150" s="46">
        <v>113</v>
      </c>
      <c r="I150" s="109">
        <f t="shared" ref="I150:L151" si="12">I151</f>
        <v>0</v>
      </c>
      <c r="J150" s="131">
        <f t="shared" si="12"/>
        <v>0</v>
      </c>
      <c r="K150" s="109">
        <f t="shared" si="12"/>
        <v>0</v>
      </c>
      <c r="L150" s="108">
        <f t="shared" si="12"/>
        <v>0</v>
      </c>
    </row>
    <row r="151" spans="1:13" ht="24" hidden="1" customHeight="1">
      <c r="A151" s="59">
        <v>2</v>
      </c>
      <c r="B151" s="60">
        <v>7</v>
      </c>
      <c r="C151" s="60">
        <v>1</v>
      </c>
      <c r="D151" s="61">
        <v>1</v>
      </c>
      <c r="E151" s="61"/>
      <c r="F151" s="62"/>
      <c r="G151" s="155" t="s">
        <v>96</v>
      </c>
      <c r="H151" s="46">
        <v>114</v>
      </c>
      <c r="I151" s="109">
        <f t="shared" si="12"/>
        <v>0</v>
      </c>
      <c r="J151" s="131">
        <f t="shared" si="12"/>
        <v>0</v>
      </c>
      <c r="K151" s="109">
        <f t="shared" si="12"/>
        <v>0</v>
      </c>
      <c r="L151" s="108">
        <f t="shared" si="12"/>
        <v>0</v>
      </c>
      <c r="M151" s="5"/>
    </row>
    <row r="152" spans="1:13" ht="28.5" hidden="1" customHeight="1">
      <c r="A152" s="59">
        <v>2</v>
      </c>
      <c r="B152" s="60">
        <v>7</v>
      </c>
      <c r="C152" s="60">
        <v>1</v>
      </c>
      <c r="D152" s="61">
        <v>1</v>
      </c>
      <c r="E152" s="61">
        <v>1</v>
      </c>
      <c r="F152" s="62"/>
      <c r="G152" s="155" t="s">
        <v>96</v>
      </c>
      <c r="H152" s="46">
        <v>115</v>
      </c>
      <c r="I152" s="109">
        <f>SUM(I153:I154)</f>
        <v>0</v>
      </c>
      <c r="J152" s="131">
        <f>SUM(J153:J154)</f>
        <v>0</v>
      </c>
      <c r="K152" s="109">
        <f>SUM(K153:K154)</f>
        <v>0</v>
      </c>
      <c r="L152" s="108">
        <f>SUM(L153:L154)</f>
        <v>0</v>
      </c>
      <c r="M152" s="5"/>
    </row>
    <row r="153" spans="1:13" ht="26.25" hidden="1" customHeight="1">
      <c r="A153" s="66">
        <v>2</v>
      </c>
      <c r="B153" s="50">
        <v>7</v>
      </c>
      <c r="C153" s="66">
        <v>1</v>
      </c>
      <c r="D153" s="60">
        <v>1</v>
      </c>
      <c r="E153" s="49">
        <v>1</v>
      </c>
      <c r="F153" s="51">
        <v>1</v>
      </c>
      <c r="G153" s="157" t="s">
        <v>97</v>
      </c>
      <c r="H153" s="46">
        <v>116</v>
      </c>
      <c r="I153" s="126">
        <v>0</v>
      </c>
      <c r="J153" s="126">
        <v>0</v>
      </c>
      <c r="K153" s="126">
        <v>0</v>
      </c>
      <c r="L153" s="126">
        <v>0</v>
      </c>
      <c r="M153" s="5"/>
    </row>
    <row r="154" spans="1:13" ht="24" hidden="1" customHeight="1">
      <c r="A154" s="60">
        <v>2</v>
      </c>
      <c r="B154" s="60">
        <v>7</v>
      </c>
      <c r="C154" s="59">
        <v>1</v>
      </c>
      <c r="D154" s="60">
        <v>1</v>
      </c>
      <c r="E154" s="61">
        <v>1</v>
      </c>
      <c r="F154" s="62">
        <v>2</v>
      </c>
      <c r="G154" s="155" t="s">
        <v>98</v>
      </c>
      <c r="H154" s="46">
        <v>117</v>
      </c>
      <c r="I154" s="111">
        <v>0</v>
      </c>
      <c r="J154" s="111">
        <v>0</v>
      </c>
      <c r="K154" s="111">
        <v>0</v>
      </c>
      <c r="L154" s="111">
        <v>0</v>
      </c>
      <c r="M154" s="5"/>
    </row>
    <row r="155" spans="1:13" ht="25.5" hidden="1" customHeight="1">
      <c r="A155" s="72">
        <v>2</v>
      </c>
      <c r="B155" s="73">
        <v>7</v>
      </c>
      <c r="C155" s="72">
        <v>2</v>
      </c>
      <c r="D155" s="73"/>
      <c r="E155" s="74"/>
      <c r="F155" s="86"/>
      <c r="G155" s="71" t="s">
        <v>229</v>
      </c>
      <c r="H155" s="46">
        <v>118</v>
      </c>
      <c r="I155" s="121">
        <f>I156+I160</f>
        <v>0</v>
      </c>
      <c r="J155" s="121">
        <f>J156+J160</f>
        <v>0</v>
      </c>
      <c r="K155" s="121">
        <f>K156+K160</f>
        <v>0</v>
      </c>
      <c r="L155" s="121">
        <f>L156+L160</f>
        <v>0</v>
      </c>
      <c r="M155" s="5"/>
    </row>
    <row r="156" spans="1:13" ht="25.5" hidden="1" customHeight="1">
      <c r="A156" s="59">
        <v>2</v>
      </c>
      <c r="B156" s="60">
        <v>7</v>
      </c>
      <c r="C156" s="59">
        <v>2</v>
      </c>
      <c r="D156" s="60">
        <v>1</v>
      </c>
      <c r="E156" s="61"/>
      <c r="F156" s="62"/>
      <c r="G156" s="155" t="s">
        <v>99</v>
      </c>
      <c r="H156" s="46">
        <v>119</v>
      </c>
      <c r="I156" s="109">
        <f>I157</f>
        <v>0</v>
      </c>
      <c r="J156" s="131">
        <f>J157</f>
        <v>0</v>
      </c>
      <c r="K156" s="109">
        <f>K157</f>
        <v>0</v>
      </c>
      <c r="L156" s="108">
        <f>L157</f>
        <v>0</v>
      </c>
      <c r="M156" s="5"/>
    </row>
    <row r="157" spans="1:13" ht="25.5" hidden="1" customHeight="1">
      <c r="A157" s="59">
        <v>2</v>
      </c>
      <c r="B157" s="60">
        <v>7</v>
      </c>
      <c r="C157" s="59">
        <v>2</v>
      </c>
      <c r="D157" s="60">
        <v>1</v>
      </c>
      <c r="E157" s="61">
        <v>1</v>
      </c>
      <c r="F157" s="62"/>
      <c r="G157" s="155" t="s">
        <v>99</v>
      </c>
      <c r="H157" s="46">
        <v>120</v>
      </c>
      <c r="I157" s="109">
        <f>SUM(I158:I159)</f>
        <v>0</v>
      </c>
      <c r="J157" s="131">
        <f>SUM(J158:J159)</f>
        <v>0</v>
      </c>
      <c r="K157" s="109">
        <f>SUM(K158:K159)</f>
        <v>0</v>
      </c>
      <c r="L157" s="108">
        <f>SUM(L158:L159)</f>
        <v>0</v>
      </c>
      <c r="M157" s="5"/>
    </row>
    <row r="158" spans="1:13" ht="23.25" hidden="1" customHeight="1">
      <c r="A158" s="59">
        <v>2</v>
      </c>
      <c r="B158" s="60">
        <v>7</v>
      </c>
      <c r="C158" s="59">
        <v>2</v>
      </c>
      <c r="D158" s="60">
        <v>1</v>
      </c>
      <c r="E158" s="61">
        <v>1</v>
      </c>
      <c r="F158" s="62">
        <v>1</v>
      </c>
      <c r="G158" s="155" t="s">
        <v>100</v>
      </c>
      <c r="H158" s="46">
        <v>121</v>
      </c>
      <c r="I158" s="111">
        <v>0</v>
      </c>
      <c r="J158" s="111">
        <v>0</v>
      </c>
      <c r="K158" s="111">
        <v>0</v>
      </c>
      <c r="L158" s="111">
        <v>0</v>
      </c>
      <c r="M158" s="5"/>
    </row>
    <row r="159" spans="1:13" ht="26.25" hidden="1" customHeight="1">
      <c r="A159" s="59">
        <v>2</v>
      </c>
      <c r="B159" s="60">
        <v>7</v>
      </c>
      <c r="C159" s="59">
        <v>2</v>
      </c>
      <c r="D159" s="60">
        <v>1</v>
      </c>
      <c r="E159" s="61">
        <v>1</v>
      </c>
      <c r="F159" s="62">
        <v>2</v>
      </c>
      <c r="G159" s="155" t="s">
        <v>101</v>
      </c>
      <c r="H159" s="46">
        <v>122</v>
      </c>
      <c r="I159" s="111">
        <v>0</v>
      </c>
      <c r="J159" s="111">
        <v>0</v>
      </c>
      <c r="K159" s="111">
        <v>0</v>
      </c>
      <c r="L159" s="111">
        <v>0</v>
      </c>
      <c r="M159" s="5"/>
    </row>
    <row r="160" spans="1:13" ht="27.75" hidden="1" customHeight="1">
      <c r="A160" s="59">
        <v>2</v>
      </c>
      <c r="B160" s="60">
        <v>7</v>
      </c>
      <c r="C160" s="59">
        <v>2</v>
      </c>
      <c r="D160" s="60">
        <v>2</v>
      </c>
      <c r="E160" s="61"/>
      <c r="F160" s="62"/>
      <c r="G160" s="155" t="s">
        <v>102</v>
      </c>
      <c r="H160" s="46">
        <v>123</v>
      </c>
      <c r="I160" s="109">
        <f>I161</f>
        <v>0</v>
      </c>
      <c r="J160" s="109">
        <f>J161</f>
        <v>0</v>
      </c>
      <c r="K160" s="109">
        <f>K161</f>
        <v>0</v>
      </c>
      <c r="L160" s="109">
        <f>L161</f>
        <v>0</v>
      </c>
      <c r="M160" s="5"/>
    </row>
    <row r="161" spans="1:13" ht="24.75" hidden="1" customHeight="1">
      <c r="A161" s="59">
        <v>2</v>
      </c>
      <c r="B161" s="60">
        <v>7</v>
      </c>
      <c r="C161" s="59">
        <v>2</v>
      </c>
      <c r="D161" s="60">
        <v>2</v>
      </c>
      <c r="E161" s="61">
        <v>1</v>
      </c>
      <c r="F161" s="62"/>
      <c r="G161" s="155" t="s">
        <v>102</v>
      </c>
      <c r="H161" s="46">
        <v>124</v>
      </c>
      <c r="I161" s="109">
        <f>SUM(I162)</f>
        <v>0</v>
      </c>
      <c r="J161" s="109">
        <f>SUM(J162)</f>
        <v>0</v>
      </c>
      <c r="K161" s="109">
        <f>SUM(K162)</f>
        <v>0</v>
      </c>
      <c r="L161" s="109">
        <f>SUM(L162)</f>
        <v>0</v>
      </c>
      <c r="M161" s="5"/>
    </row>
    <row r="162" spans="1:13" ht="27" hidden="1" customHeight="1">
      <c r="A162" s="59">
        <v>2</v>
      </c>
      <c r="B162" s="60">
        <v>7</v>
      </c>
      <c r="C162" s="59">
        <v>2</v>
      </c>
      <c r="D162" s="60">
        <v>2</v>
      </c>
      <c r="E162" s="61">
        <v>1</v>
      </c>
      <c r="F162" s="62">
        <v>1</v>
      </c>
      <c r="G162" s="155" t="s">
        <v>102</v>
      </c>
      <c r="H162" s="46">
        <v>125</v>
      </c>
      <c r="I162" s="111">
        <v>0</v>
      </c>
      <c r="J162" s="111">
        <v>0</v>
      </c>
      <c r="K162" s="111">
        <v>0</v>
      </c>
      <c r="L162" s="111">
        <v>0</v>
      </c>
      <c r="M162" s="5"/>
    </row>
    <row r="163" spans="1:13">
      <c r="A163" s="59">
        <v>2</v>
      </c>
      <c r="B163" s="60">
        <v>7</v>
      </c>
      <c r="C163" s="59">
        <v>3</v>
      </c>
      <c r="D163" s="60"/>
      <c r="E163" s="61"/>
      <c r="F163" s="62"/>
      <c r="G163" s="52" t="s">
        <v>103</v>
      </c>
      <c r="H163" s="46">
        <v>126</v>
      </c>
      <c r="I163" s="109">
        <f t="shared" ref="I163:L164" si="13">I164</f>
        <v>1000</v>
      </c>
      <c r="J163" s="131">
        <f t="shared" si="13"/>
        <v>300</v>
      </c>
      <c r="K163" s="109">
        <f t="shared" si="13"/>
        <v>172.24</v>
      </c>
      <c r="L163" s="108">
        <f t="shared" si="13"/>
        <v>172.24</v>
      </c>
    </row>
    <row r="164" spans="1:13">
      <c r="A164" s="72">
        <v>2</v>
      </c>
      <c r="B164" s="83">
        <v>7</v>
      </c>
      <c r="C164" s="81">
        <v>3</v>
      </c>
      <c r="D164" s="83">
        <v>1</v>
      </c>
      <c r="E164" s="84"/>
      <c r="F164" s="85"/>
      <c r="G164" s="162" t="s">
        <v>103</v>
      </c>
      <c r="H164" s="46">
        <v>127</v>
      </c>
      <c r="I164" s="115">
        <f t="shared" si="13"/>
        <v>1000</v>
      </c>
      <c r="J164" s="124">
        <f t="shared" si="13"/>
        <v>300</v>
      </c>
      <c r="K164" s="115">
        <f t="shared" si="13"/>
        <v>172.24</v>
      </c>
      <c r="L164" s="114">
        <f t="shared" si="13"/>
        <v>172.24</v>
      </c>
    </row>
    <row r="165" spans="1:13">
      <c r="A165" s="59">
        <v>2</v>
      </c>
      <c r="B165" s="60">
        <v>7</v>
      </c>
      <c r="C165" s="59">
        <v>3</v>
      </c>
      <c r="D165" s="60">
        <v>1</v>
      </c>
      <c r="E165" s="61">
        <v>1</v>
      </c>
      <c r="F165" s="62"/>
      <c r="G165" s="155" t="s">
        <v>103</v>
      </c>
      <c r="H165" s="46">
        <v>128</v>
      </c>
      <c r="I165" s="109">
        <f>SUM(I166:I168)</f>
        <v>1000</v>
      </c>
      <c r="J165" s="109">
        <f>SUM(J166:J168)</f>
        <v>300</v>
      </c>
      <c r="K165" s="109">
        <f>SUM(K166:K168)</f>
        <v>172.24</v>
      </c>
      <c r="L165" s="109">
        <f>SUM(L166:L168)</f>
        <v>172.24</v>
      </c>
    </row>
    <row r="166" spans="1:13">
      <c r="A166" s="66">
        <v>2</v>
      </c>
      <c r="B166" s="50">
        <v>7</v>
      </c>
      <c r="C166" s="66">
        <v>3</v>
      </c>
      <c r="D166" s="50">
        <v>1</v>
      </c>
      <c r="E166" s="49">
        <v>1</v>
      </c>
      <c r="F166" s="51">
        <v>1</v>
      </c>
      <c r="G166" s="157" t="s">
        <v>104</v>
      </c>
      <c r="H166" s="46">
        <v>129</v>
      </c>
      <c r="I166" s="126">
        <v>1000</v>
      </c>
      <c r="J166" s="126">
        <v>300</v>
      </c>
      <c r="K166" s="126">
        <v>172.24</v>
      </c>
      <c r="L166" s="126">
        <v>172.24</v>
      </c>
    </row>
    <row r="167" spans="1:13" ht="25.5" hidden="1" customHeight="1">
      <c r="A167" s="59">
        <v>2</v>
      </c>
      <c r="B167" s="60">
        <v>7</v>
      </c>
      <c r="C167" s="59">
        <v>3</v>
      </c>
      <c r="D167" s="60">
        <v>1</v>
      </c>
      <c r="E167" s="61">
        <v>1</v>
      </c>
      <c r="F167" s="62">
        <v>2</v>
      </c>
      <c r="G167" s="155" t="s">
        <v>105</v>
      </c>
      <c r="H167" s="46">
        <v>130</v>
      </c>
      <c r="I167" s="111">
        <v>0</v>
      </c>
      <c r="J167" s="112">
        <v>0</v>
      </c>
      <c r="K167" s="112">
        <v>0</v>
      </c>
      <c r="L167" s="112">
        <v>0</v>
      </c>
      <c r="M167" s="5"/>
    </row>
    <row r="168" spans="1:13" ht="25.5" hidden="1" customHeight="1">
      <c r="A168" s="67">
        <v>2</v>
      </c>
      <c r="B168" s="67">
        <v>7</v>
      </c>
      <c r="C168" s="67">
        <v>3</v>
      </c>
      <c r="D168" s="55">
        <v>1</v>
      </c>
      <c r="E168" s="48">
        <v>1</v>
      </c>
      <c r="F168" s="82">
        <v>3</v>
      </c>
      <c r="G168" s="163" t="s">
        <v>230</v>
      </c>
      <c r="H168" s="46">
        <v>131</v>
      </c>
      <c r="I168" s="126">
        <v>0</v>
      </c>
      <c r="J168" s="132">
        <v>0</v>
      </c>
      <c r="K168" s="110">
        <v>0</v>
      </c>
      <c r="L168" s="110">
        <v>0</v>
      </c>
      <c r="M168" s="5"/>
    </row>
    <row r="169" spans="1:13" ht="24" hidden="1" customHeight="1">
      <c r="A169" s="67">
        <v>2</v>
      </c>
      <c r="B169" s="67">
        <v>8</v>
      </c>
      <c r="C169" s="42"/>
      <c r="D169" s="55"/>
      <c r="E169" s="48"/>
      <c r="F169" s="82"/>
      <c r="G169" s="154" t="s">
        <v>106</v>
      </c>
      <c r="H169" s="46">
        <v>132</v>
      </c>
      <c r="I169" s="119">
        <f>I170</f>
        <v>0</v>
      </c>
      <c r="J169" s="118">
        <f>J170</f>
        <v>0</v>
      </c>
      <c r="K169" s="119">
        <f>K170</f>
        <v>0</v>
      </c>
      <c r="L169" s="117">
        <f>L170</f>
        <v>0</v>
      </c>
      <c r="M169" s="5"/>
    </row>
    <row r="170" spans="1:13" ht="21.75" hidden="1" customHeight="1">
      <c r="A170" s="72">
        <v>2</v>
      </c>
      <c r="B170" s="72">
        <v>8</v>
      </c>
      <c r="C170" s="72">
        <v>1</v>
      </c>
      <c r="D170" s="73"/>
      <c r="E170" s="74"/>
      <c r="F170" s="86"/>
      <c r="G170" s="157" t="s">
        <v>106</v>
      </c>
      <c r="H170" s="46">
        <v>133</v>
      </c>
      <c r="I170" s="119">
        <f>I171+I176</f>
        <v>0</v>
      </c>
      <c r="J170" s="118">
        <f>J171+J176</f>
        <v>0</v>
      </c>
      <c r="K170" s="119">
        <f>K171+K176</f>
        <v>0</v>
      </c>
      <c r="L170" s="117">
        <f>L171+L176</f>
        <v>0</v>
      </c>
      <c r="M170" s="5"/>
    </row>
    <row r="171" spans="1:13" ht="14.25" hidden="1" customHeight="1">
      <c r="A171" s="59">
        <v>2</v>
      </c>
      <c r="B171" s="60">
        <v>8</v>
      </c>
      <c r="C171" s="52">
        <v>1</v>
      </c>
      <c r="D171" s="60">
        <v>1</v>
      </c>
      <c r="E171" s="61"/>
      <c r="F171" s="62"/>
      <c r="G171" s="155" t="s">
        <v>231</v>
      </c>
      <c r="H171" s="46">
        <v>134</v>
      </c>
      <c r="I171" s="109">
        <f>I172</f>
        <v>0</v>
      </c>
      <c r="J171" s="131">
        <f>J172</f>
        <v>0</v>
      </c>
      <c r="K171" s="109">
        <f>K172</f>
        <v>0</v>
      </c>
      <c r="L171" s="108">
        <f>L172</f>
        <v>0</v>
      </c>
      <c r="M171" s="5"/>
    </row>
    <row r="172" spans="1:13" ht="15.75" hidden="1" customHeight="1">
      <c r="A172" s="59">
        <v>2</v>
      </c>
      <c r="B172" s="60">
        <v>8</v>
      </c>
      <c r="C172" s="56">
        <v>1</v>
      </c>
      <c r="D172" s="50">
        <v>1</v>
      </c>
      <c r="E172" s="49">
        <v>1</v>
      </c>
      <c r="F172" s="51"/>
      <c r="G172" s="155" t="s">
        <v>231</v>
      </c>
      <c r="H172" s="46">
        <v>135</v>
      </c>
      <c r="I172" s="119">
        <f>SUM(I173:I175)</f>
        <v>0</v>
      </c>
      <c r="J172" s="119">
        <f>SUM(J173:J175)</f>
        <v>0</v>
      </c>
      <c r="K172" s="119">
        <f>SUM(K173:K175)</f>
        <v>0</v>
      </c>
      <c r="L172" s="119">
        <f>SUM(L173:L175)</f>
        <v>0</v>
      </c>
      <c r="M172" s="5"/>
    </row>
    <row r="173" spans="1:13" ht="23.25" hidden="1" customHeight="1">
      <c r="A173" s="60">
        <v>2</v>
      </c>
      <c r="B173" s="50">
        <v>8</v>
      </c>
      <c r="C173" s="52">
        <v>1</v>
      </c>
      <c r="D173" s="60">
        <v>1</v>
      </c>
      <c r="E173" s="61">
        <v>1</v>
      </c>
      <c r="F173" s="62">
        <v>1</v>
      </c>
      <c r="G173" s="155" t="s">
        <v>107</v>
      </c>
      <c r="H173" s="46">
        <v>136</v>
      </c>
      <c r="I173" s="111">
        <v>0</v>
      </c>
      <c r="J173" s="111">
        <v>0</v>
      </c>
      <c r="K173" s="111">
        <v>0</v>
      </c>
      <c r="L173" s="111">
        <v>0</v>
      </c>
      <c r="M173" s="5"/>
    </row>
    <row r="174" spans="1:13" ht="17.25" hidden="1" customHeight="1">
      <c r="A174" s="72">
        <v>2</v>
      </c>
      <c r="B174" s="83">
        <v>8</v>
      </c>
      <c r="C174" s="77">
        <v>1</v>
      </c>
      <c r="D174" s="83">
        <v>1</v>
      </c>
      <c r="E174" s="84">
        <v>1</v>
      </c>
      <c r="F174" s="85">
        <v>2</v>
      </c>
      <c r="G174" s="162" t="s">
        <v>232</v>
      </c>
      <c r="H174" s="46">
        <v>137</v>
      </c>
      <c r="I174" s="127">
        <v>0</v>
      </c>
      <c r="J174" s="127">
        <v>0</v>
      </c>
      <c r="K174" s="127">
        <v>0</v>
      </c>
      <c r="L174" s="127">
        <v>0</v>
      </c>
      <c r="M174" s="5"/>
    </row>
    <row r="175" spans="1:13" hidden="1">
      <c r="A175" s="72">
        <v>2</v>
      </c>
      <c r="B175" s="83">
        <v>8</v>
      </c>
      <c r="C175" s="77">
        <v>1</v>
      </c>
      <c r="D175" s="83">
        <v>1</v>
      </c>
      <c r="E175" s="84">
        <v>1</v>
      </c>
      <c r="F175" s="85">
        <v>3</v>
      </c>
      <c r="G175" s="162" t="s">
        <v>108</v>
      </c>
      <c r="H175" s="46">
        <v>138</v>
      </c>
      <c r="I175" s="127">
        <v>0</v>
      </c>
      <c r="J175" s="128">
        <v>0</v>
      </c>
      <c r="K175" s="127">
        <v>0</v>
      </c>
      <c r="L175" s="116">
        <v>0</v>
      </c>
    </row>
    <row r="176" spans="1:13" ht="23.25" hidden="1" customHeight="1">
      <c r="A176" s="59">
        <v>2</v>
      </c>
      <c r="B176" s="60">
        <v>8</v>
      </c>
      <c r="C176" s="52">
        <v>1</v>
      </c>
      <c r="D176" s="60">
        <v>2</v>
      </c>
      <c r="E176" s="61"/>
      <c r="F176" s="62"/>
      <c r="G176" s="155" t="s">
        <v>109</v>
      </c>
      <c r="H176" s="46">
        <v>139</v>
      </c>
      <c r="I176" s="109">
        <f t="shared" ref="I176:L177" si="14">I177</f>
        <v>0</v>
      </c>
      <c r="J176" s="131">
        <f t="shared" si="14"/>
        <v>0</v>
      </c>
      <c r="K176" s="109">
        <f t="shared" si="14"/>
        <v>0</v>
      </c>
      <c r="L176" s="108">
        <f t="shared" si="14"/>
        <v>0</v>
      </c>
      <c r="M176" s="5"/>
    </row>
    <row r="177" spans="1:13" hidden="1">
      <c r="A177" s="59">
        <v>2</v>
      </c>
      <c r="B177" s="60">
        <v>8</v>
      </c>
      <c r="C177" s="52">
        <v>1</v>
      </c>
      <c r="D177" s="60">
        <v>2</v>
      </c>
      <c r="E177" s="61">
        <v>1</v>
      </c>
      <c r="F177" s="62"/>
      <c r="G177" s="52" t="s">
        <v>109</v>
      </c>
      <c r="H177" s="46">
        <v>140</v>
      </c>
      <c r="I177" s="109">
        <f t="shared" si="14"/>
        <v>0</v>
      </c>
      <c r="J177" s="131">
        <f t="shared" si="14"/>
        <v>0</v>
      </c>
      <c r="K177" s="109">
        <f t="shared" si="14"/>
        <v>0</v>
      </c>
      <c r="L177" s="108">
        <f t="shared" si="14"/>
        <v>0</v>
      </c>
    </row>
    <row r="178" spans="1:13" hidden="1">
      <c r="A178" s="72">
        <v>2</v>
      </c>
      <c r="B178" s="73">
        <v>8</v>
      </c>
      <c r="C178" s="71">
        <v>1</v>
      </c>
      <c r="D178" s="73">
        <v>2</v>
      </c>
      <c r="E178" s="74">
        <v>1</v>
      </c>
      <c r="F178" s="86">
        <v>1</v>
      </c>
      <c r="G178" s="52" t="s">
        <v>109</v>
      </c>
      <c r="H178" s="46">
        <v>141</v>
      </c>
      <c r="I178" s="129">
        <v>0</v>
      </c>
      <c r="J178" s="112">
        <v>0</v>
      </c>
      <c r="K178" s="112">
        <v>0</v>
      </c>
      <c r="L178" s="112">
        <v>0</v>
      </c>
    </row>
    <row r="179" spans="1:13" ht="91.5" hidden="1" customHeight="1">
      <c r="A179" s="67">
        <v>2</v>
      </c>
      <c r="B179" s="42">
        <v>9</v>
      </c>
      <c r="C179" s="44"/>
      <c r="D179" s="42"/>
      <c r="E179" s="43"/>
      <c r="F179" s="45"/>
      <c r="G179" s="160" t="s">
        <v>233</v>
      </c>
      <c r="H179" s="46">
        <v>142</v>
      </c>
      <c r="I179" s="109">
        <f>I180+I184</f>
        <v>0</v>
      </c>
      <c r="J179" s="131">
        <f>J180+J184</f>
        <v>0</v>
      </c>
      <c r="K179" s="109">
        <f>K180+K184</f>
        <v>0</v>
      </c>
      <c r="L179" s="108">
        <f>L180+L184</f>
        <v>0</v>
      </c>
      <c r="M179" s="5"/>
    </row>
    <row r="180" spans="1:13" s="71" customFormat="1" ht="39" hidden="1" customHeight="1">
      <c r="A180" s="59">
        <v>2</v>
      </c>
      <c r="B180" s="60">
        <v>9</v>
      </c>
      <c r="C180" s="52">
        <v>1</v>
      </c>
      <c r="D180" s="60"/>
      <c r="E180" s="61"/>
      <c r="F180" s="62"/>
      <c r="G180" s="52" t="s">
        <v>110</v>
      </c>
      <c r="H180" s="46">
        <v>143</v>
      </c>
      <c r="I180" s="109">
        <f t="shared" ref="I180:L182" si="15">I181</f>
        <v>0</v>
      </c>
      <c r="J180" s="131">
        <f t="shared" si="15"/>
        <v>0</v>
      </c>
      <c r="K180" s="109">
        <f t="shared" si="15"/>
        <v>0</v>
      </c>
      <c r="L180" s="108">
        <f t="shared" si="15"/>
        <v>0</v>
      </c>
    </row>
    <row r="181" spans="1:13" ht="42.75" hidden="1" customHeight="1">
      <c r="A181" s="66">
        <v>2</v>
      </c>
      <c r="B181" s="50">
        <v>9</v>
      </c>
      <c r="C181" s="56">
        <v>1</v>
      </c>
      <c r="D181" s="50">
        <v>1</v>
      </c>
      <c r="E181" s="49"/>
      <c r="F181" s="51"/>
      <c r="G181" s="52" t="s">
        <v>110</v>
      </c>
      <c r="H181" s="46">
        <v>144</v>
      </c>
      <c r="I181" s="119">
        <f t="shared" si="15"/>
        <v>0</v>
      </c>
      <c r="J181" s="118">
        <f t="shared" si="15"/>
        <v>0</v>
      </c>
      <c r="K181" s="119">
        <f t="shared" si="15"/>
        <v>0</v>
      </c>
      <c r="L181" s="117">
        <f t="shared" si="15"/>
        <v>0</v>
      </c>
      <c r="M181" s="5"/>
    </row>
    <row r="182" spans="1:13" ht="38.25" hidden="1" customHeight="1">
      <c r="A182" s="59">
        <v>2</v>
      </c>
      <c r="B182" s="60">
        <v>9</v>
      </c>
      <c r="C182" s="59">
        <v>1</v>
      </c>
      <c r="D182" s="60">
        <v>1</v>
      </c>
      <c r="E182" s="61">
        <v>1</v>
      </c>
      <c r="F182" s="62"/>
      <c r="G182" s="52" t="s">
        <v>110</v>
      </c>
      <c r="H182" s="46">
        <v>145</v>
      </c>
      <c r="I182" s="109">
        <f t="shared" si="15"/>
        <v>0</v>
      </c>
      <c r="J182" s="131">
        <f t="shared" si="15"/>
        <v>0</v>
      </c>
      <c r="K182" s="109">
        <f t="shared" si="15"/>
        <v>0</v>
      </c>
      <c r="L182" s="108">
        <f t="shared" si="15"/>
        <v>0</v>
      </c>
      <c r="M182" s="5"/>
    </row>
    <row r="183" spans="1:13" ht="38.25" hidden="1" customHeight="1">
      <c r="A183" s="66">
        <v>2</v>
      </c>
      <c r="B183" s="50">
        <v>9</v>
      </c>
      <c r="C183" s="50">
        <v>1</v>
      </c>
      <c r="D183" s="50">
        <v>1</v>
      </c>
      <c r="E183" s="49">
        <v>1</v>
      </c>
      <c r="F183" s="51">
        <v>1</v>
      </c>
      <c r="G183" s="52" t="s">
        <v>110</v>
      </c>
      <c r="H183" s="46">
        <v>146</v>
      </c>
      <c r="I183" s="126">
        <v>0</v>
      </c>
      <c r="J183" s="126">
        <v>0</v>
      </c>
      <c r="K183" s="126">
        <v>0</v>
      </c>
      <c r="L183" s="126">
        <v>0</v>
      </c>
      <c r="M183" s="5"/>
    </row>
    <row r="184" spans="1:13" ht="89.25" hidden="1" customHeight="1">
      <c r="A184" s="59">
        <v>2</v>
      </c>
      <c r="B184" s="60">
        <v>9</v>
      </c>
      <c r="C184" s="60">
        <v>2</v>
      </c>
      <c r="D184" s="60"/>
      <c r="E184" s="61"/>
      <c r="F184" s="62"/>
      <c r="G184" s="155" t="s">
        <v>234</v>
      </c>
      <c r="H184" s="46">
        <v>147</v>
      </c>
      <c r="I184" s="109">
        <f>SUM(I185+I190)</f>
        <v>0</v>
      </c>
      <c r="J184" s="109">
        <f>SUM(J185+J190)</f>
        <v>0</v>
      </c>
      <c r="K184" s="109">
        <f>SUM(K185+K190)</f>
        <v>0</v>
      </c>
      <c r="L184" s="109">
        <f>SUM(L185+L190)</f>
        <v>0</v>
      </c>
      <c r="M184" s="5"/>
    </row>
    <row r="185" spans="1:13" ht="105" hidden="1" customHeight="1">
      <c r="A185" s="59">
        <v>2</v>
      </c>
      <c r="B185" s="60">
        <v>9</v>
      </c>
      <c r="C185" s="60">
        <v>2</v>
      </c>
      <c r="D185" s="50">
        <v>1</v>
      </c>
      <c r="E185" s="49"/>
      <c r="F185" s="51"/>
      <c r="G185" s="157" t="s">
        <v>235</v>
      </c>
      <c r="H185" s="46">
        <v>148</v>
      </c>
      <c r="I185" s="119">
        <f>I186</f>
        <v>0</v>
      </c>
      <c r="J185" s="118">
        <f>J186</f>
        <v>0</v>
      </c>
      <c r="K185" s="119">
        <f>K186</f>
        <v>0</v>
      </c>
      <c r="L185" s="117">
        <f>L186</f>
        <v>0</v>
      </c>
      <c r="M185" s="5"/>
    </row>
    <row r="186" spans="1:13" ht="105.75" hidden="1" customHeight="1">
      <c r="A186" s="66">
        <v>2</v>
      </c>
      <c r="B186" s="50">
        <v>9</v>
      </c>
      <c r="C186" s="50">
        <v>2</v>
      </c>
      <c r="D186" s="60">
        <v>1</v>
      </c>
      <c r="E186" s="61">
        <v>1</v>
      </c>
      <c r="F186" s="62"/>
      <c r="G186" s="56" t="s">
        <v>236</v>
      </c>
      <c r="H186" s="46">
        <v>149</v>
      </c>
      <c r="I186" s="109">
        <f>SUM(I187:I189)</f>
        <v>0</v>
      </c>
      <c r="J186" s="131">
        <f>SUM(J187:J189)</f>
        <v>0</v>
      </c>
      <c r="K186" s="109">
        <f>SUM(K187:K189)</f>
        <v>0</v>
      </c>
      <c r="L186" s="108">
        <f>SUM(L187:L189)</f>
        <v>0</v>
      </c>
      <c r="M186" s="5"/>
    </row>
    <row r="187" spans="1:13" ht="115.5" hidden="1" customHeight="1">
      <c r="A187" s="72">
        <v>2</v>
      </c>
      <c r="B187" s="83">
        <v>9</v>
      </c>
      <c r="C187" s="83">
        <v>2</v>
      </c>
      <c r="D187" s="83">
        <v>1</v>
      </c>
      <c r="E187" s="84">
        <v>1</v>
      </c>
      <c r="F187" s="85">
        <v>1</v>
      </c>
      <c r="G187" s="56" t="s">
        <v>237</v>
      </c>
      <c r="H187" s="46">
        <v>150</v>
      </c>
      <c r="I187" s="127">
        <v>0</v>
      </c>
      <c r="J187" s="110">
        <v>0</v>
      </c>
      <c r="K187" s="110">
        <v>0</v>
      </c>
      <c r="L187" s="110">
        <v>0</v>
      </c>
      <c r="M187" s="5"/>
    </row>
    <row r="188" spans="1:13" ht="117.75" hidden="1" customHeight="1">
      <c r="A188" s="59">
        <v>2</v>
      </c>
      <c r="B188" s="60">
        <v>9</v>
      </c>
      <c r="C188" s="60">
        <v>2</v>
      </c>
      <c r="D188" s="60">
        <v>1</v>
      </c>
      <c r="E188" s="61">
        <v>1</v>
      </c>
      <c r="F188" s="62">
        <v>2</v>
      </c>
      <c r="G188" s="56" t="s">
        <v>238</v>
      </c>
      <c r="H188" s="46">
        <v>151</v>
      </c>
      <c r="I188" s="127">
        <v>0</v>
      </c>
      <c r="J188" s="130">
        <v>0</v>
      </c>
      <c r="K188" s="130">
        <v>0</v>
      </c>
      <c r="L188" s="130">
        <v>0</v>
      </c>
      <c r="M188" s="5"/>
    </row>
    <row r="189" spans="1:13" ht="114.75" hidden="1" customHeight="1">
      <c r="A189" s="59">
        <v>2</v>
      </c>
      <c r="B189" s="60">
        <v>9</v>
      </c>
      <c r="C189" s="60">
        <v>2</v>
      </c>
      <c r="D189" s="60">
        <v>1</v>
      </c>
      <c r="E189" s="61">
        <v>1</v>
      </c>
      <c r="F189" s="62">
        <v>3</v>
      </c>
      <c r="G189" s="56" t="s">
        <v>239</v>
      </c>
      <c r="H189" s="46">
        <v>152</v>
      </c>
      <c r="I189" s="111">
        <v>0</v>
      </c>
      <c r="J189" s="111">
        <v>0</v>
      </c>
      <c r="K189" s="111">
        <v>0</v>
      </c>
      <c r="L189" s="111">
        <v>0</v>
      </c>
      <c r="M189" s="5"/>
    </row>
    <row r="190" spans="1:13" ht="90" hidden="1" customHeight="1">
      <c r="A190" s="87">
        <v>2</v>
      </c>
      <c r="B190" s="87">
        <v>9</v>
      </c>
      <c r="C190" s="87">
        <v>2</v>
      </c>
      <c r="D190" s="87">
        <v>2</v>
      </c>
      <c r="E190" s="87"/>
      <c r="F190" s="87"/>
      <c r="G190" s="155" t="s">
        <v>240</v>
      </c>
      <c r="H190" s="46">
        <v>153</v>
      </c>
      <c r="I190" s="109">
        <f>I191</f>
        <v>0</v>
      </c>
      <c r="J190" s="131">
        <f>J191</f>
        <v>0</v>
      </c>
      <c r="K190" s="109">
        <f>K191</f>
        <v>0</v>
      </c>
      <c r="L190" s="108">
        <f>L191</f>
        <v>0</v>
      </c>
      <c r="M190" s="5"/>
    </row>
    <row r="191" spans="1:13" ht="91.5" hidden="1" customHeight="1">
      <c r="A191" s="59">
        <v>2</v>
      </c>
      <c r="B191" s="60">
        <v>9</v>
      </c>
      <c r="C191" s="60">
        <v>2</v>
      </c>
      <c r="D191" s="60">
        <v>2</v>
      </c>
      <c r="E191" s="61">
        <v>1</v>
      </c>
      <c r="F191" s="62"/>
      <c r="G191" s="56" t="s">
        <v>241</v>
      </c>
      <c r="H191" s="46">
        <v>154</v>
      </c>
      <c r="I191" s="119">
        <f>SUM(I192:I194)</f>
        <v>0</v>
      </c>
      <c r="J191" s="119">
        <f>SUM(J192:J194)</f>
        <v>0</v>
      </c>
      <c r="K191" s="119">
        <f>SUM(K192:K194)</f>
        <v>0</v>
      </c>
      <c r="L191" s="119">
        <f>SUM(L192:L194)</f>
        <v>0</v>
      </c>
      <c r="M191" s="5"/>
    </row>
    <row r="192" spans="1:13" ht="114" hidden="1" customHeight="1">
      <c r="A192" s="59">
        <v>2</v>
      </c>
      <c r="B192" s="60">
        <v>9</v>
      </c>
      <c r="C192" s="60">
        <v>2</v>
      </c>
      <c r="D192" s="60">
        <v>2</v>
      </c>
      <c r="E192" s="60">
        <v>1</v>
      </c>
      <c r="F192" s="62">
        <v>1</v>
      </c>
      <c r="G192" s="88" t="s">
        <v>242</v>
      </c>
      <c r="H192" s="46">
        <v>155</v>
      </c>
      <c r="I192" s="111">
        <v>0</v>
      </c>
      <c r="J192" s="110">
        <v>0</v>
      </c>
      <c r="K192" s="110">
        <v>0</v>
      </c>
      <c r="L192" s="110">
        <v>0</v>
      </c>
      <c r="M192" s="5"/>
    </row>
    <row r="193" spans="1:13" ht="103.5" hidden="1" customHeight="1">
      <c r="A193" s="73">
        <v>2</v>
      </c>
      <c r="B193" s="71">
        <v>9</v>
      </c>
      <c r="C193" s="73">
        <v>2</v>
      </c>
      <c r="D193" s="74">
        <v>2</v>
      </c>
      <c r="E193" s="74">
        <v>1</v>
      </c>
      <c r="F193" s="86">
        <v>2</v>
      </c>
      <c r="G193" s="71" t="s">
        <v>243</v>
      </c>
      <c r="H193" s="46">
        <v>156</v>
      </c>
      <c r="I193" s="111">
        <v>0</v>
      </c>
      <c r="J193" s="112">
        <v>0</v>
      </c>
      <c r="K193" s="112">
        <v>0</v>
      </c>
      <c r="L193" s="112">
        <v>0</v>
      </c>
      <c r="M193" s="5"/>
    </row>
    <row r="194" spans="1:13" ht="105.75" hidden="1" customHeight="1">
      <c r="A194" s="60">
        <v>2</v>
      </c>
      <c r="B194" s="77">
        <v>9</v>
      </c>
      <c r="C194" s="83">
        <v>2</v>
      </c>
      <c r="D194" s="84">
        <v>2</v>
      </c>
      <c r="E194" s="84">
        <v>1</v>
      </c>
      <c r="F194" s="85">
        <v>3</v>
      </c>
      <c r="G194" s="77" t="s">
        <v>244</v>
      </c>
      <c r="H194" s="46">
        <v>157</v>
      </c>
      <c r="I194" s="111">
        <v>0</v>
      </c>
      <c r="J194" s="130">
        <v>0</v>
      </c>
      <c r="K194" s="130">
        <v>0</v>
      </c>
      <c r="L194" s="130">
        <v>0</v>
      </c>
      <c r="M194" s="5"/>
    </row>
    <row r="195" spans="1:13" ht="76.5" hidden="1" customHeight="1">
      <c r="A195" s="42">
        <v>3</v>
      </c>
      <c r="B195" s="44"/>
      <c r="C195" s="42"/>
      <c r="D195" s="43"/>
      <c r="E195" s="43"/>
      <c r="F195" s="45"/>
      <c r="G195" s="76" t="s">
        <v>111</v>
      </c>
      <c r="H195" s="46">
        <v>158</v>
      </c>
      <c r="I195" s="108">
        <f>SUM(I196+I249+I314)</f>
        <v>0</v>
      </c>
      <c r="J195" s="131">
        <f>SUM(J196+J249+J314)</f>
        <v>0</v>
      </c>
      <c r="K195" s="109">
        <f>SUM(K196+K249+K314)</f>
        <v>0</v>
      </c>
      <c r="L195" s="108">
        <f>SUM(L196+L249+L314)</f>
        <v>0</v>
      </c>
      <c r="M195" s="5"/>
    </row>
    <row r="196" spans="1:13" ht="34.5" hidden="1" customHeight="1">
      <c r="A196" s="67">
        <v>3</v>
      </c>
      <c r="B196" s="42">
        <v>1</v>
      </c>
      <c r="C196" s="55"/>
      <c r="D196" s="48"/>
      <c r="E196" s="48"/>
      <c r="F196" s="82"/>
      <c r="G196" s="164" t="s">
        <v>112</v>
      </c>
      <c r="H196" s="46">
        <v>159</v>
      </c>
      <c r="I196" s="108">
        <f>SUM(I197+I220+I227+I239+I243)</f>
        <v>0</v>
      </c>
      <c r="J196" s="117">
        <f>SUM(J197+J220+J227+J239+J243)</f>
        <v>0</v>
      </c>
      <c r="K196" s="117">
        <f>SUM(K197+K220+K227+K239+K243)</f>
        <v>0</v>
      </c>
      <c r="L196" s="117">
        <f>SUM(L197+L220+L227+L239+L243)</f>
        <v>0</v>
      </c>
      <c r="M196" s="5"/>
    </row>
    <row r="197" spans="1:13" ht="30.75" hidden="1" customHeight="1">
      <c r="A197" s="50">
        <v>3</v>
      </c>
      <c r="B197" s="56">
        <v>1</v>
      </c>
      <c r="C197" s="50">
        <v>1</v>
      </c>
      <c r="D197" s="49"/>
      <c r="E197" s="49"/>
      <c r="F197" s="89"/>
      <c r="G197" s="158" t="s">
        <v>113</v>
      </c>
      <c r="H197" s="46">
        <v>160</v>
      </c>
      <c r="I197" s="117">
        <f>SUM(I198+I201+I206+I212+I217)</f>
        <v>0</v>
      </c>
      <c r="J197" s="131">
        <f>SUM(J198+J201+J206+J212+J217)</f>
        <v>0</v>
      </c>
      <c r="K197" s="109">
        <f>SUM(K198+K201+K206+K212+K217)</f>
        <v>0</v>
      </c>
      <c r="L197" s="108">
        <f>SUM(L198+L201+L206+L212+L217)</f>
        <v>0</v>
      </c>
      <c r="M197" s="5"/>
    </row>
    <row r="198" spans="1:13" ht="33" hidden="1" customHeight="1">
      <c r="A198" s="60">
        <v>3</v>
      </c>
      <c r="B198" s="52">
        <v>1</v>
      </c>
      <c r="C198" s="60">
        <v>1</v>
      </c>
      <c r="D198" s="61">
        <v>1</v>
      </c>
      <c r="E198" s="61"/>
      <c r="F198" s="90"/>
      <c r="G198" s="59" t="s">
        <v>114</v>
      </c>
      <c r="H198" s="46">
        <v>161</v>
      </c>
      <c r="I198" s="108">
        <f t="shared" ref="I198:L199" si="16">I199</f>
        <v>0</v>
      </c>
      <c r="J198" s="118">
        <f t="shared" si="16"/>
        <v>0</v>
      </c>
      <c r="K198" s="119">
        <f t="shared" si="16"/>
        <v>0</v>
      </c>
      <c r="L198" s="117">
        <f t="shared" si="16"/>
        <v>0</v>
      </c>
      <c r="M198" s="5"/>
    </row>
    <row r="199" spans="1:13" ht="24" hidden="1" customHeight="1">
      <c r="A199" s="60">
        <v>3</v>
      </c>
      <c r="B199" s="52">
        <v>1</v>
      </c>
      <c r="C199" s="60">
        <v>1</v>
      </c>
      <c r="D199" s="61">
        <v>1</v>
      </c>
      <c r="E199" s="61">
        <v>1</v>
      </c>
      <c r="F199" s="68"/>
      <c r="G199" s="59" t="s">
        <v>114</v>
      </c>
      <c r="H199" s="46">
        <v>162</v>
      </c>
      <c r="I199" s="117">
        <f t="shared" si="16"/>
        <v>0</v>
      </c>
      <c r="J199" s="108">
        <f t="shared" si="16"/>
        <v>0</v>
      </c>
      <c r="K199" s="108">
        <f t="shared" si="16"/>
        <v>0</v>
      </c>
      <c r="L199" s="108">
        <f t="shared" si="16"/>
        <v>0</v>
      </c>
      <c r="M199" s="5"/>
    </row>
    <row r="200" spans="1:13" ht="31.5" hidden="1" customHeight="1">
      <c r="A200" s="60">
        <v>3</v>
      </c>
      <c r="B200" s="52">
        <v>1</v>
      </c>
      <c r="C200" s="60">
        <v>1</v>
      </c>
      <c r="D200" s="61">
        <v>1</v>
      </c>
      <c r="E200" s="61">
        <v>1</v>
      </c>
      <c r="F200" s="68">
        <v>1</v>
      </c>
      <c r="G200" s="59" t="s">
        <v>114</v>
      </c>
      <c r="H200" s="46">
        <v>163</v>
      </c>
      <c r="I200" s="112">
        <v>0</v>
      </c>
      <c r="J200" s="112">
        <v>0</v>
      </c>
      <c r="K200" s="112">
        <v>0</v>
      </c>
      <c r="L200" s="112">
        <v>0</v>
      </c>
      <c r="M200" s="5"/>
    </row>
    <row r="201" spans="1:13" ht="27.75" hidden="1" customHeight="1">
      <c r="A201" s="50">
        <v>3</v>
      </c>
      <c r="B201" s="49">
        <v>1</v>
      </c>
      <c r="C201" s="49">
        <v>1</v>
      </c>
      <c r="D201" s="49">
        <v>2</v>
      </c>
      <c r="E201" s="49"/>
      <c r="F201" s="51"/>
      <c r="G201" s="56" t="s">
        <v>115</v>
      </c>
      <c r="H201" s="46">
        <v>164</v>
      </c>
      <c r="I201" s="117">
        <f>I202</f>
        <v>0</v>
      </c>
      <c r="J201" s="118">
        <f>J202</f>
        <v>0</v>
      </c>
      <c r="K201" s="119">
        <f>K202</f>
        <v>0</v>
      </c>
      <c r="L201" s="117">
        <f>L202</f>
        <v>0</v>
      </c>
      <c r="M201" s="5"/>
    </row>
    <row r="202" spans="1:13" ht="27.75" hidden="1" customHeight="1">
      <c r="A202" s="60">
        <v>3</v>
      </c>
      <c r="B202" s="61">
        <v>1</v>
      </c>
      <c r="C202" s="61">
        <v>1</v>
      </c>
      <c r="D202" s="61">
        <v>2</v>
      </c>
      <c r="E202" s="61">
        <v>1</v>
      </c>
      <c r="F202" s="62"/>
      <c r="G202" s="56" t="s">
        <v>115</v>
      </c>
      <c r="H202" s="46">
        <v>165</v>
      </c>
      <c r="I202" s="108">
        <f>SUM(I203:I205)</f>
        <v>0</v>
      </c>
      <c r="J202" s="131">
        <f>SUM(J203:J205)</f>
        <v>0</v>
      </c>
      <c r="K202" s="109">
        <f>SUM(K203:K205)</f>
        <v>0</v>
      </c>
      <c r="L202" s="108">
        <f>SUM(L203:L205)</f>
        <v>0</v>
      </c>
      <c r="M202" s="5"/>
    </row>
    <row r="203" spans="1:13" ht="27" hidden="1" customHeight="1">
      <c r="A203" s="50">
        <v>3</v>
      </c>
      <c r="B203" s="49">
        <v>1</v>
      </c>
      <c r="C203" s="49">
        <v>1</v>
      </c>
      <c r="D203" s="49">
        <v>2</v>
      </c>
      <c r="E203" s="49">
        <v>1</v>
      </c>
      <c r="F203" s="51">
        <v>1</v>
      </c>
      <c r="G203" s="56" t="s">
        <v>116</v>
      </c>
      <c r="H203" s="46">
        <v>166</v>
      </c>
      <c r="I203" s="110">
        <v>0</v>
      </c>
      <c r="J203" s="110">
        <v>0</v>
      </c>
      <c r="K203" s="110">
        <v>0</v>
      </c>
      <c r="L203" s="130">
        <v>0</v>
      </c>
      <c r="M203" s="5"/>
    </row>
    <row r="204" spans="1:13" ht="27" hidden="1" customHeight="1">
      <c r="A204" s="60">
        <v>3</v>
      </c>
      <c r="B204" s="61">
        <v>1</v>
      </c>
      <c r="C204" s="61">
        <v>1</v>
      </c>
      <c r="D204" s="61">
        <v>2</v>
      </c>
      <c r="E204" s="61">
        <v>1</v>
      </c>
      <c r="F204" s="62">
        <v>2</v>
      </c>
      <c r="G204" s="52" t="s">
        <v>117</v>
      </c>
      <c r="H204" s="46">
        <v>167</v>
      </c>
      <c r="I204" s="110">
        <v>0</v>
      </c>
      <c r="J204" s="112">
        <v>0</v>
      </c>
      <c r="K204" s="112">
        <v>0</v>
      </c>
      <c r="L204" s="112">
        <v>0</v>
      </c>
      <c r="M204" s="5"/>
    </row>
    <row r="205" spans="1:13" ht="26.25" hidden="1" customHeight="1">
      <c r="A205" s="50">
        <v>3</v>
      </c>
      <c r="B205" s="49">
        <v>1</v>
      </c>
      <c r="C205" s="49">
        <v>1</v>
      </c>
      <c r="D205" s="49">
        <v>2</v>
      </c>
      <c r="E205" s="49">
        <v>1</v>
      </c>
      <c r="F205" s="51">
        <v>3</v>
      </c>
      <c r="G205" s="56" t="s">
        <v>118</v>
      </c>
      <c r="H205" s="46">
        <v>168</v>
      </c>
      <c r="I205" s="110">
        <v>0</v>
      </c>
      <c r="J205" s="110">
        <v>0</v>
      </c>
      <c r="K205" s="110">
        <v>0</v>
      </c>
      <c r="L205" s="130">
        <v>0</v>
      </c>
      <c r="M205" s="5"/>
    </row>
    <row r="206" spans="1:13" ht="27.75" hidden="1" customHeight="1">
      <c r="A206" s="60">
        <v>3</v>
      </c>
      <c r="B206" s="61">
        <v>1</v>
      </c>
      <c r="C206" s="61">
        <v>1</v>
      </c>
      <c r="D206" s="61">
        <v>3</v>
      </c>
      <c r="E206" s="61"/>
      <c r="F206" s="62"/>
      <c r="G206" s="52" t="s">
        <v>119</v>
      </c>
      <c r="H206" s="46">
        <v>169</v>
      </c>
      <c r="I206" s="108">
        <f>I207</f>
        <v>0</v>
      </c>
      <c r="J206" s="131">
        <f>J207</f>
        <v>0</v>
      </c>
      <c r="K206" s="109">
        <f>K207</f>
        <v>0</v>
      </c>
      <c r="L206" s="108">
        <f>L207</f>
        <v>0</v>
      </c>
      <c r="M206" s="5"/>
    </row>
    <row r="207" spans="1:13" ht="23.25" hidden="1" customHeight="1">
      <c r="A207" s="60">
        <v>3</v>
      </c>
      <c r="B207" s="61">
        <v>1</v>
      </c>
      <c r="C207" s="61">
        <v>1</v>
      </c>
      <c r="D207" s="61">
        <v>3</v>
      </c>
      <c r="E207" s="61">
        <v>1</v>
      </c>
      <c r="F207" s="62"/>
      <c r="G207" s="52" t="s">
        <v>119</v>
      </c>
      <c r="H207" s="46">
        <v>170</v>
      </c>
      <c r="I207" s="108">
        <f>SUM(I208:I211)</f>
        <v>0</v>
      </c>
      <c r="J207" s="108">
        <f>SUM(J208:J211)</f>
        <v>0</v>
      </c>
      <c r="K207" s="108">
        <f>SUM(K208:K211)</f>
        <v>0</v>
      </c>
      <c r="L207" s="108">
        <f>SUM(L208:L211)</f>
        <v>0</v>
      </c>
      <c r="M207" s="5"/>
    </row>
    <row r="208" spans="1:13" ht="23.25" hidden="1" customHeight="1">
      <c r="A208" s="60">
        <v>3</v>
      </c>
      <c r="B208" s="61">
        <v>1</v>
      </c>
      <c r="C208" s="61">
        <v>1</v>
      </c>
      <c r="D208" s="61">
        <v>3</v>
      </c>
      <c r="E208" s="61">
        <v>1</v>
      </c>
      <c r="F208" s="62">
        <v>1</v>
      </c>
      <c r="G208" s="52" t="s">
        <v>120</v>
      </c>
      <c r="H208" s="46">
        <v>171</v>
      </c>
      <c r="I208" s="112">
        <v>0</v>
      </c>
      <c r="J208" s="112">
        <v>0</v>
      </c>
      <c r="K208" s="112">
        <v>0</v>
      </c>
      <c r="L208" s="130">
        <v>0</v>
      </c>
      <c r="M208" s="5"/>
    </row>
    <row r="209" spans="1:13" ht="29.25" hidden="1" customHeight="1">
      <c r="A209" s="60">
        <v>3</v>
      </c>
      <c r="B209" s="61">
        <v>1</v>
      </c>
      <c r="C209" s="61">
        <v>1</v>
      </c>
      <c r="D209" s="61">
        <v>3</v>
      </c>
      <c r="E209" s="61">
        <v>1</v>
      </c>
      <c r="F209" s="62">
        <v>2</v>
      </c>
      <c r="G209" s="52" t="s">
        <v>121</v>
      </c>
      <c r="H209" s="46">
        <v>172</v>
      </c>
      <c r="I209" s="112">
        <v>0</v>
      </c>
      <c r="J209" s="112">
        <v>0</v>
      </c>
      <c r="K209" s="112">
        <v>0</v>
      </c>
      <c r="L209" s="112">
        <v>0</v>
      </c>
      <c r="M209" s="5"/>
    </row>
    <row r="210" spans="1:13" ht="27" hidden="1" customHeight="1">
      <c r="A210" s="60">
        <v>3</v>
      </c>
      <c r="B210" s="61">
        <v>1</v>
      </c>
      <c r="C210" s="61">
        <v>1</v>
      </c>
      <c r="D210" s="61">
        <v>3</v>
      </c>
      <c r="E210" s="61">
        <v>1</v>
      </c>
      <c r="F210" s="62">
        <v>3</v>
      </c>
      <c r="G210" s="59" t="s">
        <v>122</v>
      </c>
      <c r="H210" s="46">
        <v>173</v>
      </c>
      <c r="I210" s="112">
        <v>0</v>
      </c>
      <c r="J210" s="116">
        <v>0</v>
      </c>
      <c r="K210" s="116">
        <v>0</v>
      </c>
      <c r="L210" s="116">
        <v>0</v>
      </c>
      <c r="M210" s="5"/>
    </row>
    <row r="211" spans="1:13" ht="25.5" hidden="1" customHeight="1">
      <c r="A211" s="73">
        <v>3</v>
      </c>
      <c r="B211" s="74">
        <v>1</v>
      </c>
      <c r="C211" s="74">
        <v>1</v>
      </c>
      <c r="D211" s="74">
        <v>3</v>
      </c>
      <c r="E211" s="74">
        <v>1</v>
      </c>
      <c r="F211" s="86">
        <v>4</v>
      </c>
      <c r="G211" s="79" t="s">
        <v>123</v>
      </c>
      <c r="H211" s="46">
        <v>174</v>
      </c>
      <c r="I211" s="112">
        <v>0</v>
      </c>
      <c r="J211" s="133">
        <v>0</v>
      </c>
      <c r="K211" s="112">
        <v>0</v>
      </c>
      <c r="L211" s="112">
        <v>0</v>
      </c>
      <c r="M211" s="5"/>
    </row>
    <row r="212" spans="1:13" ht="27" hidden="1" customHeight="1">
      <c r="A212" s="73">
        <v>3</v>
      </c>
      <c r="B212" s="74">
        <v>1</v>
      </c>
      <c r="C212" s="74">
        <v>1</v>
      </c>
      <c r="D212" s="74">
        <v>4</v>
      </c>
      <c r="E212" s="74"/>
      <c r="F212" s="86"/>
      <c r="G212" s="60" t="s">
        <v>124</v>
      </c>
      <c r="H212" s="46">
        <v>175</v>
      </c>
      <c r="I212" s="108">
        <f>I213</f>
        <v>0</v>
      </c>
      <c r="J212" s="120">
        <f>J213</f>
        <v>0</v>
      </c>
      <c r="K212" s="121">
        <f>K213</f>
        <v>0</v>
      </c>
      <c r="L212" s="113">
        <f>L213</f>
        <v>0</v>
      </c>
      <c r="M212" s="5"/>
    </row>
    <row r="213" spans="1:13" ht="27.75" hidden="1" customHeight="1">
      <c r="A213" s="60">
        <v>3</v>
      </c>
      <c r="B213" s="61">
        <v>1</v>
      </c>
      <c r="C213" s="61">
        <v>1</v>
      </c>
      <c r="D213" s="61">
        <v>4</v>
      </c>
      <c r="E213" s="61">
        <v>1</v>
      </c>
      <c r="F213" s="62"/>
      <c r="G213" s="60" t="s">
        <v>124</v>
      </c>
      <c r="H213" s="46">
        <v>176</v>
      </c>
      <c r="I213" s="117">
        <f>SUM(I214:I216)</f>
        <v>0</v>
      </c>
      <c r="J213" s="131">
        <f>SUM(J214:J216)</f>
        <v>0</v>
      </c>
      <c r="K213" s="109">
        <f>SUM(K214:K216)</f>
        <v>0</v>
      </c>
      <c r="L213" s="108">
        <f>SUM(L214:L216)</f>
        <v>0</v>
      </c>
      <c r="M213" s="5"/>
    </row>
    <row r="214" spans="1:13" ht="24.75" hidden="1" customHeight="1">
      <c r="A214" s="60">
        <v>3</v>
      </c>
      <c r="B214" s="61">
        <v>1</v>
      </c>
      <c r="C214" s="61">
        <v>1</v>
      </c>
      <c r="D214" s="61">
        <v>4</v>
      </c>
      <c r="E214" s="61">
        <v>1</v>
      </c>
      <c r="F214" s="62">
        <v>1</v>
      </c>
      <c r="G214" s="52" t="s">
        <v>125</v>
      </c>
      <c r="H214" s="46">
        <v>177</v>
      </c>
      <c r="I214" s="112">
        <v>0</v>
      </c>
      <c r="J214" s="112">
        <v>0</v>
      </c>
      <c r="K214" s="112">
        <v>0</v>
      </c>
      <c r="L214" s="130">
        <v>0</v>
      </c>
      <c r="M214" s="5"/>
    </row>
    <row r="215" spans="1:13" ht="25.5" hidden="1" customHeight="1">
      <c r="A215" s="50">
        <v>3</v>
      </c>
      <c r="B215" s="49">
        <v>1</v>
      </c>
      <c r="C215" s="49">
        <v>1</v>
      </c>
      <c r="D215" s="49">
        <v>4</v>
      </c>
      <c r="E215" s="49">
        <v>1</v>
      </c>
      <c r="F215" s="51">
        <v>2</v>
      </c>
      <c r="G215" s="56" t="s">
        <v>126</v>
      </c>
      <c r="H215" s="46">
        <v>178</v>
      </c>
      <c r="I215" s="112">
        <v>0</v>
      </c>
      <c r="J215" s="110">
        <v>0</v>
      </c>
      <c r="K215" s="111">
        <v>0</v>
      </c>
      <c r="L215" s="112">
        <v>0</v>
      </c>
      <c r="M215" s="5"/>
    </row>
    <row r="216" spans="1:13" ht="31.5" hidden="1" customHeight="1">
      <c r="A216" s="60">
        <v>3</v>
      </c>
      <c r="B216" s="61">
        <v>1</v>
      </c>
      <c r="C216" s="61">
        <v>1</v>
      </c>
      <c r="D216" s="61">
        <v>4</v>
      </c>
      <c r="E216" s="61">
        <v>1</v>
      </c>
      <c r="F216" s="62">
        <v>3</v>
      </c>
      <c r="G216" s="52" t="s">
        <v>127</v>
      </c>
      <c r="H216" s="46">
        <v>179</v>
      </c>
      <c r="I216" s="112">
        <v>0</v>
      </c>
      <c r="J216" s="110">
        <v>0</v>
      </c>
      <c r="K216" s="110">
        <v>0</v>
      </c>
      <c r="L216" s="112">
        <v>0</v>
      </c>
      <c r="M216" s="5"/>
    </row>
    <row r="217" spans="1:13" ht="25.5" hidden="1" customHeight="1">
      <c r="A217" s="60">
        <v>3</v>
      </c>
      <c r="B217" s="61">
        <v>1</v>
      </c>
      <c r="C217" s="61">
        <v>1</v>
      </c>
      <c r="D217" s="61">
        <v>5</v>
      </c>
      <c r="E217" s="61"/>
      <c r="F217" s="62"/>
      <c r="G217" s="52" t="s">
        <v>128</v>
      </c>
      <c r="H217" s="46">
        <v>180</v>
      </c>
      <c r="I217" s="108">
        <f t="shared" ref="I217:L218" si="17">I218</f>
        <v>0</v>
      </c>
      <c r="J217" s="131">
        <f t="shared" si="17"/>
        <v>0</v>
      </c>
      <c r="K217" s="109">
        <f t="shared" si="17"/>
        <v>0</v>
      </c>
      <c r="L217" s="108">
        <f t="shared" si="17"/>
        <v>0</v>
      </c>
      <c r="M217" s="5"/>
    </row>
    <row r="218" spans="1:13" ht="26.25" hidden="1" customHeight="1">
      <c r="A218" s="73">
        <v>3</v>
      </c>
      <c r="B218" s="74">
        <v>1</v>
      </c>
      <c r="C218" s="74">
        <v>1</v>
      </c>
      <c r="D218" s="74">
        <v>5</v>
      </c>
      <c r="E218" s="74">
        <v>1</v>
      </c>
      <c r="F218" s="86"/>
      <c r="G218" s="52" t="s">
        <v>128</v>
      </c>
      <c r="H218" s="46">
        <v>181</v>
      </c>
      <c r="I218" s="109">
        <f t="shared" si="17"/>
        <v>0</v>
      </c>
      <c r="J218" s="109">
        <f t="shared" si="17"/>
        <v>0</v>
      </c>
      <c r="K218" s="109">
        <f t="shared" si="17"/>
        <v>0</v>
      </c>
      <c r="L218" s="109">
        <f t="shared" si="17"/>
        <v>0</v>
      </c>
      <c r="M218" s="5"/>
    </row>
    <row r="219" spans="1:13" ht="27" hidden="1" customHeight="1">
      <c r="A219" s="60">
        <v>3</v>
      </c>
      <c r="B219" s="61">
        <v>1</v>
      </c>
      <c r="C219" s="61">
        <v>1</v>
      </c>
      <c r="D219" s="61">
        <v>5</v>
      </c>
      <c r="E219" s="61">
        <v>1</v>
      </c>
      <c r="F219" s="62">
        <v>1</v>
      </c>
      <c r="G219" s="52" t="s">
        <v>128</v>
      </c>
      <c r="H219" s="46">
        <v>182</v>
      </c>
      <c r="I219" s="110">
        <v>0</v>
      </c>
      <c r="J219" s="112">
        <v>0</v>
      </c>
      <c r="K219" s="112">
        <v>0</v>
      </c>
      <c r="L219" s="112">
        <v>0</v>
      </c>
      <c r="M219" s="5"/>
    </row>
    <row r="220" spans="1:13" ht="26.25" hidden="1" customHeight="1">
      <c r="A220" s="73">
        <v>3</v>
      </c>
      <c r="B220" s="74">
        <v>1</v>
      </c>
      <c r="C220" s="74">
        <v>2</v>
      </c>
      <c r="D220" s="74"/>
      <c r="E220" s="74"/>
      <c r="F220" s="86"/>
      <c r="G220" s="165" t="s">
        <v>129</v>
      </c>
      <c r="H220" s="46">
        <v>183</v>
      </c>
      <c r="I220" s="108">
        <f t="shared" ref="I220:L221" si="18">I221</f>
        <v>0</v>
      </c>
      <c r="J220" s="120">
        <f t="shared" si="18"/>
        <v>0</v>
      </c>
      <c r="K220" s="121">
        <f t="shared" si="18"/>
        <v>0</v>
      </c>
      <c r="L220" s="113">
        <f t="shared" si="18"/>
        <v>0</v>
      </c>
      <c r="M220" s="5"/>
    </row>
    <row r="221" spans="1:13" ht="25.5" hidden="1" customHeight="1">
      <c r="A221" s="60">
        <v>3</v>
      </c>
      <c r="B221" s="61">
        <v>1</v>
      </c>
      <c r="C221" s="61">
        <v>2</v>
      </c>
      <c r="D221" s="61">
        <v>1</v>
      </c>
      <c r="E221" s="61"/>
      <c r="F221" s="62"/>
      <c r="G221" s="71" t="s">
        <v>129</v>
      </c>
      <c r="H221" s="46">
        <v>184</v>
      </c>
      <c r="I221" s="117">
        <f t="shared" si="18"/>
        <v>0</v>
      </c>
      <c r="J221" s="131">
        <f t="shared" si="18"/>
        <v>0</v>
      </c>
      <c r="K221" s="109">
        <f t="shared" si="18"/>
        <v>0</v>
      </c>
      <c r="L221" s="108">
        <f t="shared" si="18"/>
        <v>0</v>
      </c>
      <c r="M221" s="5"/>
    </row>
    <row r="222" spans="1:13" ht="26.25" hidden="1" customHeight="1">
      <c r="A222" s="50">
        <v>3</v>
      </c>
      <c r="B222" s="49">
        <v>1</v>
      </c>
      <c r="C222" s="49">
        <v>2</v>
      </c>
      <c r="D222" s="49">
        <v>1</v>
      </c>
      <c r="E222" s="49">
        <v>1</v>
      </c>
      <c r="F222" s="51"/>
      <c r="G222" s="71" t="s">
        <v>129</v>
      </c>
      <c r="H222" s="46">
        <v>185</v>
      </c>
      <c r="I222" s="108">
        <f>SUM(I223:I226)</f>
        <v>0</v>
      </c>
      <c r="J222" s="118">
        <f>SUM(J223:J226)</f>
        <v>0</v>
      </c>
      <c r="K222" s="119">
        <f>SUM(K223:K226)</f>
        <v>0</v>
      </c>
      <c r="L222" s="117">
        <f>SUM(L223:L226)</f>
        <v>0</v>
      </c>
      <c r="M222" s="5"/>
    </row>
    <row r="223" spans="1:13" ht="41.25" hidden="1" customHeight="1">
      <c r="A223" s="60">
        <v>3</v>
      </c>
      <c r="B223" s="61">
        <v>1</v>
      </c>
      <c r="C223" s="61">
        <v>2</v>
      </c>
      <c r="D223" s="61">
        <v>1</v>
      </c>
      <c r="E223" s="61">
        <v>1</v>
      </c>
      <c r="F223" s="62">
        <v>2</v>
      </c>
      <c r="G223" s="52" t="s">
        <v>130</v>
      </c>
      <c r="H223" s="46">
        <v>186</v>
      </c>
      <c r="I223" s="112">
        <v>0</v>
      </c>
      <c r="J223" s="112">
        <v>0</v>
      </c>
      <c r="K223" s="112">
        <v>0</v>
      </c>
      <c r="L223" s="112">
        <v>0</v>
      </c>
      <c r="M223" s="5"/>
    </row>
    <row r="224" spans="1:13" ht="26.25" hidden="1" customHeight="1">
      <c r="A224" s="60">
        <v>3</v>
      </c>
      <c r="B224" s="61">
        <v>1</v>
      </c>
      <c r="C224" s="61">
        <v>2</v>
      </c>
      <c r="D224" s="60">
        <v>1</v>
      </c>
      <c r="E224" s="61">
        <v>1</v>
      </c>
      <c r="F224" s="62">
        <v>3</v>
      </c>
      <c r="G224" s="52" t="s">
        <v>131</v>
      </c>
      <c r="H224" s="46">
        <v>187</v>
      </c>
      <c r="I224" s="112">
        <v>0</v>
      </c>
      <c r="J224" s="112">
        <v>0</v>
      </c>
      <c r="K224" s="112">
        <v>0</v>
      </c>
      <c r="L224" s="112">
        <v>0</v>
      </c>
      <c r="M224" s="5"/>
    </row>
    <row r="225" spans="1:16" ht="27.75" hidden="1" customHeight="1">
      <c r="A225" s="60">
        <v>3</v>
      </c>
      <c r="B225" s="61">
        <v>1</v>
      </c>
      <c r="C225" s="61">
        <v>2</v>
      </c>
      <c r="D225" s="60">
        <v>1</v>
      </c>
      <c r="E225" s="61">
        <v>1</v>
      </c>
      <c r="F225" s="62">
        <v>4</v>
      </c>
      <c r="G225" s="52" t="s">
        <v>132</v>
      </c>
      <c r="H225" s="46">
        <v>188</v>
      </c>
      <c r="I225" s="112">
        <v>0</v>
      </c>
      <c r="J225" s="112">
        <v>0</v>
      </c>
      <c r="K225" s="112">
        <v>0</v>
      </c>
      <c r="L225" s="112">
        <v>0</v>
      </c>
      <c r="M225" s="5"/>
    </row>
    <row r="226" spans="1:16" ht="27" hidden="1" customHeight="1">
      <c r="A226" s="73">
        <v>3</v>
      </c>
      <c r="B226" s="84">
        <v>1</v>
      </c>
      <c r="C226" s="84">
        <v>2</v>
      </c>
      <c r="D226" s="83">
        <v>1</v>
      </c>
      <c r="E226" s="84">
        <v>1</v>
      </c>
      <c r="F226" s="85">
        <v>5</v>
      </c>
      <c r="G226" s="77" t="s">
        <v>133</v>
      </c>
      <c r="H226" s="46">
        <v>189</v>
      </c>
      <c r="I226" s="112">
        <v>0</v>
      </c>
      <c r="J226" s="112">
        <v>0</v>
      </c>
      <c r="K226" s="112">
        <v>0</v>
      </c>
      <c r="L226" s="130">
        <v>0</v>
      </c>
      <c r="M226" s="5"/>
    </row>
    <row r="227" spans="1:16" ht="29.25" hidden="1" customHeight="1">
      <c r="A227" s="60">
        <v>3</v>
      </c>
      <c r="B227" s="61">
        <v>1</v>
      </c>
      <c r="C227" s="61">
        <v>3</v>
      </c>
      <c r="D227" s="60"/>
      <c r="E227" s="61"/>
      <c r="F227" s="62"/>
      <c r="G227" s="155" t="s">
        <v>134</v>
      </c>
      <c r="H227" s="46">
        <v>190</v>
      </c>
      <c r="I227" s="108">
        <f>SUM(I228+I231)</f>
        <v>0</v>
      </c>
      <c r="J227" s="131">
        <f>SUM(J228+J231)</f>
        <v>0</v>
      </c>
      <c r="K227" s="109">
        <f>SUM(K228+K231)</f>
        <v>0</v>
      </c>
      <c r="L227" s="108">
        <f>SUM(L228+L231)</f>
        <v>0</v>
      </c>
      <c r="M227" s="5"/>
    </row>
    <row r="228" spans="1:16" ht="27.75" hidden="1" customHeight="1">
      <c r="A228" s="50">
        <v>3</v>
      </c>
      <c r="B228" s="49">
        <v>1</v>
      </c>
      <c r="C228" s="49">
        <v>3</v>
      </c>
      <c r="D228" s="50">
        <v>1</v>
      </c>
      <c r="E228" s="60"/>
      <c r="F228" s="51"/>
      <c r="G228" s="56" t="s">
        <v>135</v>
      </c>
      <c r="H228" s="46">
        <v>191</v>
      </c>
      <c r="I228" s="117">
        <f t="shared" ref="I228:L229" si="19">I229</f>
        <v>0</v>
      </c>
      <c r="J228" s="118">
        <f t="shared" si="19"/>
        <v>0</v>
      </c>
      <c r="K228" s="119">
        <f t="shared" si="19"/>
        <v>0</v>
      </c>
      <c r="L228" s="117">
        <f t="shared" si="19"/>
        <v>0</v>
      </c>
      <c r="M228" s="5"/>
    </row>
    <row r="229" spans="1:16" ht="30.75" hidden="1" customHeight="1">
      <c r="A229" s="60">
        <v>3</v>
      </c>
      <c r="B229" s="61">
        <v>1</v>
      </c>
      <c r="C229" s="61">
        <v>3</v>
      </c>
      <c r="D229" s="60">
        <v>1</v>
      </c>
      <c r="E229" s="60">
        <v>1</v>
      </c>
      <c r="F229" s="62"/>
      <c r="G229" s="56" t="s">
        <v>135</v>
      </c>
      <c r="H229" s="46">
        <v>192</v>
      </c>
      <c r="I229" s="108">
        <f t="shared" si="19"/>
        <v>0</v>
      </c>
      <c r="J229" s="131">
        <f t="shared" si="19"/>
        <v>0</v>
      </c>
      <c r="K229" s="109">
        <f t="shared" si="19"/>
        <v>0</v>
      </c>
      <c r="L229" s="108">
        <f t="shared" si="19"/>
        <v>0</v>
      </c>
      <c r="M229" s="5"/>
    </row>
    <row r="230" spans="1:16" ht="27.75" hidden="1" customHeight="1">
      <c r="A230" s="60">
        <v>3</v>
      </c>
      <c r="B230" s="52">
        <v>1</v>
      </c>
      <c r="C230" s="60">
        <v>3</v>
      </c>
      <c r="D230" s="61">
        <v>1</v>
      </c>
      <c r="E230" s="61">
        <v>1</v>
      </c>
      <c r="F230" s="62">
        <v>1</v>
      </c>
      <c r="G230" s="56" t="s">
        <v>135</v>
      </c>
      <c r="H230" s="46">
        <v>193</v>
      </c>
      <c r="I230" s="130">
        <v>0</v>
      </c>
      <c r="J230" s="130">
        <v>0</v>
      </c>
      <c r="K230" s="130">
        <v>0</v>
      </c>
      <c r="L230" s="130">
        <v>0</v>
      </c>
      <c r="M230" s="5"/>
    </row>
    <row r="231" spans="1:16" ht="30.75" hidden="1" customHeight="1">
      <c r="A231" s="60">
        <v>3</v>
      </c>
      <c r="B231" s="52">
        <v>1</v>
      </c>
      <c r="C231" s="60">
        <v>3</v>
      </c>
      <c r="D231" s="61">
        <v>2</v>
      </c>
      <c r="E231" s="61"/>
      <c r="F231" s="62"/>
      <c r="G231" s="52" t="s">
        <v>136</v>
      </c>
      <c r="H231" s="46">
        <v>194</v>
      </c>
      <c r="I231" s="108">
        <f>I232</f>
        <v>0</v>
      </c>
      <c r="J231" s="131">
        <f>J232</f>
        <v>0</v>
      </c>
      <c r="K231" s="109">
        <f>K232</f>
        <v>0</v>
      </c>
      <c r="L231" s="108">
        <f>L232</f>
        <v>0</v>
      </c>
      <c r="M231" s="5"/>
    </row>
    <row r="232" spans="1:16" ht="27" hidden="1" customHeight="1">
      <c r="A232" s="50">
        <v>3</v>
      </c>
      <c r="B232" s="56">
        <v>1</v>
      </c>
      <c r="C232" s="50">
        <v>3</v>
      </c>
      <c r="D232" s="49">
        <v>2</v>
      </c>
      <c r="E232" s="49">
        <v>1</v>
      </c>
      <c r="F232" s="51"/>
      <c r="G232" s="155" t="s">
        <v>136</v>
      </c>
      <c r="H232" s="46">
        <v>195</v>
      </c>
      <c r="I232" s="108">
        <f t="shared" ref="I232:P232" si="20">SUM(I233:I238)</f>
        <v>0</v>
      </c>
      <c r="J232" s="108">
        <f t="shared" si="20"/>
        <v>0</v>
      </c>
      <c r="K232" s="108">
        <f t="shared" si="20"/>
        <v>0</v>
      </c>
      <c r="L232" s="108">
        <f t="shared" si="20"/>
        <v>0</v>
      </c>
      <c r="M232" s="91">
        <f t="shared" si="20"/>
        <v>0</v>
      </c>
      <c r="N232" s="91">
        <f t="shared" si="20"/>
        <v>0</v>
      </c>
      <c r="O232" s="91">
        <f t="shared" si="20"/>
        <v>0</v>
      </c>
      <c r="P232" s="91">
        <f t="shared" si="20"/>
        <v>0</v>
      </c>
    </row>
    <row r="233" spans="1:16" ht="24.75" hidden="1" customHeight="1">
      <c r="A233" s="60">
        <v>3</v>
      </c>
      <c r="B233" s="52">
        <v>1</v>
      </c>
      <c r="C233" s="60">
        <v>3</v>
      </c>
      <c r="D233" s="61">
        <v>2</v>
      </c>
      <c r="E233" s="61">
        <v>1</v>
      </c>
      <c r="F233" s="62">
        <v>1</v>
      </c>
      <c r="G233" s="155" t="s">
        <v>137</v>
      </c>
      <c r="H233" s="46">
        <v>196</v>
      </c>
      <c r="I233" s="112">
        <v>0</v>
      </c>
      <c r="J233" s="112">
        <v>0</v>
      </c>
      <c r="K233" s="112">
        <v>0</v>
      </c>
      <c r="L233" s="130">
        <v>0</v>
      </c>
      <c r="M233" s="5"/>
    </row>
    <row r="234" spans="1:16" ht="26.25" hidden="1" customHeight="1">
      <c r="A234" s="60">
        <v>3</v>
      </c>
      <c r="B234" s="52">
        <v>1</v>
      </c>
      <c r="C234" s="60">
        <v>3</v>
      </c>
      <c r="D234" s="61">
        <v>2</v>
      </c>
      <c r="E234" s="61">
        <v>1</v>
      </c>
      <c r="F234" s="62">
        <v>2</v>
      </c>
      <c r="G234" s="155" t="s">
        <v>138</v>
      </c>
      <c r="H234" s="46">
        <v>197</v>
      </c>
      <c r="I234" s="112">
        <v>0</v>
      </c>
      <c r="J234" s="112">
        <v>0</v>
      </c>
      <c r="K234" s="112">
        <v>0</v>
      </c>
      <c r="L234" s="112">
        <v>0</v>
      </c>
      <c r="M234" s="5"/>
    </row>
    <row r="235" spans="1:16" ht="26.25" hidden="1" customHeight="1">
      <c r="A235" s="60">
        <v>3</v>
      </c>
      <c r="B235" s="52">
        <v>1</v>
      </c>
      <c r="C235" s="60">
        <v>3</v>
      </c>
      <c r="D235" s="61">
        <v>2</v>
      </c>
      <c r="E235" s="61">
        <v>1</v>
      </c>
      <c r="F235" s="62">
        <v>3</v>
      </c>
      <c r="G235" s="155" t="s">
        <v>139</v>
      </c>
      <c r="H235" s="46">
        <v>198</v>
      </c>
      <c r="I235" s="112">
        <v>0</v>
      </c>
      <c r="J235" s="112">
        <v>0</v>
      </c>
      <c r="K235" s="112">
        <v>0</v>
      </c>
      <c r="L235" s="112">
        <v>0</v>
      </c>
      <c r="M235" s="5"/>
    </row>
    <row r="236" spans="1:16" ht="27.75" hidden="1" customHeight="1">
      <c r="A236" s="60">
        <v>3</v>
      </c>
      <c r="B236" s="52">
        <v>1</v>
      </c>
      <c r="C236" s="60">
        <v>3</v>
      </c>
      <c r="D236" s="61">
        <v>2</v>
      </c>
      <c r="E236" s="61">
        <v>1</v>
      </c>
      <c r="F236" s="62">
        <v>4</v>
      </c>
      <c r="G236" s="155" t="s">
        <v>140</v>
      </c>
      <c r="H236" s="46">
        <v>199</v>
      </c>
      <c r="I236" s="112">
        <v>0</v>
      </c>
      <c r="J236" s="112">
        <v>0</v>
      </c>
      <c r="K236" s="112">
        <v>0</v>
      </c>
      <c r="L236" s="130">
        <v>0</v>
      </c>
      <c r="M236" s="5"/>
    </row>
    <row r="237" spans="1:16" ht="29.25" hidden="1" customHeight="1">
      <c r="A237" s="60">
        <v>3</v>
      </c>
      <c r="B237" s="52">
        <v>1</v>
      </c>
      <c r="C237" s="60">
        <v>3</v>
      </c>
      <c r="D237" s="61">
        <v>2</v>
      </c>
      <c r="E237" s="61">
        <v>1</v>
      </c>
      <c r="F237" s="62">
        <v>5</v>
      </c>
      <c r="G237" s="157" t="s">
        <v>141</v>
      </c>
      <c r="H237" s="46">
        <v>200</v>
      </c>
      <c r="I237" s="112">
        <v>0</v>
      </c>
      <c r="J237" s="112">
        <v>0</v>
      </c>
      <c r="K237" s="112">
        <v>0</v>
      </c>
      <c r="L237" s="112">
        <v>0</v>
      </c>
      <c r="M237" s="5"/>
    </row>
    <row r="238" spans="1:16" ht="25.5" hidden="1" customHeight="1">
      <c r="A238" s="60">
        <v>3</v>
      </c>
      <c r="B238" s="52">
        <v>1</v>
      </c>
      <c r="C238" s="60">
        <v>3</v>
      </c>
      <c r="D238" s="61">
        <v>2</v>
      </c>
      <c r="E238" s="61">
        <v>1</v>
      </c>
      <c r="F238" s="62">
        <v>6</v>
      </c>
      <c r="G238" s="157" t="s">
        <v>136</v>
      </c>
      <c r="H238" s="46">
        <v>201</v>
      </c>
      <c r="I238" s="112">
        <v>0</v>
      </c>
      <c r="J238" s="112">
        <v>0</v>
      </c>
      <c r="K238" s="112">
        <v>0</v>
      </c>
      <c r="L238" s="130">
        <v>0</v>
      </c>
      <c r="M238" s="5"/>
    </row>
    <row r="239" spans="1:16" ht="27" hidden="1" customHeight="1">
      <c r="A239" s="50">
        <v>3</v>
      </c>
      <c r="B239" s="49">
        <v>1</v>
      </c>
      <c r="C239" s="49">
        <v>4</v>
      </c>
      <c r="D239" s="49"/>
      <c r="E239" s="49"/>
      <c r="F239" s="51"/>
      <c r="G239" s="157" t="s">
        <v>142</v>
      </c>
      <c r="H239" s="46">
        <v>202</v>
      </c>
      <c r="I239" s="117">
        <f t="shared" ref="I239:L241" si="21">I240</f>
        <v>0</v>
      </c>
      <c r="J239" s="118">
        <f t="shared" si="21"/>
        <v>0</v>
      </c>
      <c r="K239" s="119">
        <f t="shared" si="21"/>
        <v>0</v>
      </c>
      <c r="L239" s="119">
        <f t="shared" si="21"/>
        <v>0</v>
      </c>
      <c r="M239" s="5"/>
    </row>
    <row r="240" spans="1:16" ht="27" hidden="1" customHeight="1">
      <c r="A240" s="73">
        <v>3</v>
      </c>
      <c r="B240" s="84">
        <v>1</v>
      </c>
      <c r="C240" s="84">
        <v>4</v>
      </c>
      <c r="D240" s="84">
        <v>1</v>
      </c>
      <c r="E240" s="84"/>
      <c r="F240" s="85"/>
      <c r="G240" s="157" t="s">
        <v>142</v>
      </c>
      <c r="H240" s="46">
        <v>203</v>
      </c>
      <c r="I240" s="114">
        <f t="shared" si="21"/>
        <v>0</v>
      </c>
      <c r="J240" s="124">
        <f t="shared" si="21"/>
        <v>0</v>
      </c>
      <c r="K240" s="115">
        <f t="shared" si="21"/>
        <v>0</v>
      </c>
      <c r="L240" s="115">
        <f t="shared" si="21"/>
        <v>0</v>
      </c>
      <c r="M240" s="5"/>
    </row>
    <row r="241" spans="1:13" ht="27.75" hidden="1" customHeight="1">
      <c r="A241" s="60">
        <v>3</v>
      </c>
      <c r="B241" s="61">
        <v>1</v>
      </c>
      <c r="C241" s="61">
        <v>4</v>
      </c>
      <c r="D241" s="61">
        <v>1</v>
      </c>
      <c r="E241" s="61">
        <v>1</v>
      </c>
      <c r="F241" s="62"/>
      <c r="G241" s="157" t="s">
        <v>143</v>
      </c>
      <c r="H241" s="46">
        <v>204</v>
      </c>
      <c r="I241" s="108">
        <f t="shared" si="21"/>
        <v>0</v>
      </c>
      <c r="J241" s="131">
        <f t="shared" si="21"/>
        <v>0</v>
      </c>
      <c r="K241" s="109">
        <f t="shared" si="21"/>
        <v>0</v>
      </c>
      <c r="L241" s="109">
        <f t="shared" si="21"/>
        <v>0</v>
      </c>
      <c r="M241" s="5"/>
    </row>
    <row r="242" spans="1:13" ht="27" hidden="1" customHeight="1">
      <c r="A242" s="59">
        <v>3</v>
      </c>
      <c r="B242" s="60">
        <v>1</v>
      </c>
      <c r="C242" s="61">
        <v>4</v>
      </c>
      <c r="D242" s="61">
        <v>1</v>
      </c>
      <c r="E242" s="61">
        <v>1</v>
      </c>
      <c r="F242" s="62">
        <v>1</v>
      </c>
      <c r="G242" s="157" t="s">
        <v>143</v>
      </c>
      <c r="H242" s="46">
        <v>205</v>
      </c>
      <c r="I242" s="112">
        <v>0</v>
      </c>
      <c r="J242" s="112">
        <v>0</v>
      </c>
      <c r="K242" s="112">
        <v>0</v>
      </c>
      <c r="L242" s="112">
        <v>0</v>
      </c>
      <c r="M242" s="5"/>
    </row>
    <row r="243" spans="1:13" ht="26.25" hidden="1" customHeight="1">
      <c r="A243" s="59">
        <v>3</v>
      </c>
      <c r="B243" s="61">
        <v>1</v>
      </c>
      <c r="C243" s="61">
        <v>5</v>
      </c>
      <c r="D243" s="61"/>
      <c r="E243" s="61"/>
      <c r="F243" s="62"/>
      <c r="G243" s="155" t="s">
        <v>144</v>
      </c>
      <c r="H243" s="46">
        <v>206</v>
      </c>
      <c r="I243" s="108">
        <f t="shared" ref="I243:L244" si="22">I244</f>
        <v>0</v>
      </c>
      <c r="J243" s="108">
        <f t="shared" si="22"/>
        <v>0</v>
      </c>
      <c r="K243" s="108">
        <f t="shared" si="22"/>
        <v>0</v>
      </c>
      <c r="L243" s="108">
        <f t="shared" si="22"/>
        <v>0</v>
      </c>
      <c r="M243" s="5"/>
    </row>
    <row r="244" spans="1:13" ht="30" hidden="1" customHeight="1">
      <c r="A244" s="59">
        <v>3</v>
      </c>
      <c r="B244" s="61">
        <v>1</v>
      </c>
      <c r="C244" s="61">
        <v>5</v>
      </c>
      <c r="D244" s="61">
        <v>1</v>
      </c>
      <c r="E244" s="61"/>
      <c r="F244" s="62"/>
      <c r="G244" s="155" t="s">
        <v>144</v>
      </c>
      <c r="H244" s="46">
        <v>207</v>
      </c>
      <c r="I244" s="108">
        <f t="shared" si="22"/>
        <v>0</v>
      </c>
      <c r="J244" s="108">
        <f t="shared" si="22"/>
        <v>0</v>
      </c>
      <c r="K244" s="108">
        <f t="shared" si="22"/>
        <v>0</v>
      </c>
      <c r="L244" s="108">
        <f t="shared" si="22"/>
        <v>0</v>
      </c>
      <c r="M244" s="5"/>
    </row>
    <row r="245" spans="1:13" ht="27" hidden="1" customHeight="1">
      <c r="A245" s="59">
        <v>3</v>
      </c>
      <c r="B245" s="61">
        <v>1</v>
      </c>
      <c r="C245" s="61">
        <v>5</v>
      </c>
      <c r="D245" s="61">
        <v>1</v>
      </c>
      <c r="E245" s="61">
        <v>1</v>
      </c>
      <c r="F245" s="62"/>
      <c r="G245" s="155" t="s">
        <v>144</v>
      </c>
      <c r="H245" s="46">
        <v>208</v>
      </c>
      <c r="I245" s="108">
        <f>SUM(I246:I248)</f>
        <v>0</v>
      </c>
      <c r="J245" s="108">
        <f>SUM(J246:J248)</f>
        <v>0</v>
      </c>
      <c r="K245" s="108">
        <f>SUM(K246:K248)</f>
        <v>0</v>
      </c>
      <c r="L245" s="108">
        <f>SUM(L246:L248)</f>
        <v>0</v>
      </c>
      <c r="M245" s="5"/>
    </row>
    <row r="246" spans="1:13" ht="31.5" hidden="1" customHeight="1">
      <c r="A246" s="59">
        <v>3</v>
      </c>
      <c r="B246" s="61">
        <v>1</v>
      </c>
      <c r="C246" s="61">
        <v>5</v>
      </c>
      <c r="D246" s="61">
        <v>1</v>
      </c>
      <c r="E246" s="61">
        <v>1</v>
      </c>
      <c r="F246" s="62">
        <v>1</v>
      </c>
      <c r="G246" s="166" t="s">
        <v>145</v>
      </c>
      <c r="H246" s="46">
        <v>209</v>
      </c>
      <c r="I246" s="112">
        <v>0</v>
      </c>
      <c r="J246" s="112">
        <v>0</v>
      </c>
      <c r="K246" s="112">
        <v>0</v>
      </c>
      <c r="L246" s="112">
        <v>0</v>
      </c>
      <c r="M246" s="5"/>
    </row>
    <row r="247" spans="1:13" ht="25.5" hidden="1" customHeight="1">
      <c r="A247" s="59">
        <v>3</v>
      </c>
      <c r="B247" s="61">
        <v>1</v>
      </c>
      <c r="C247" s="61">
        <v>5</v>
      </c>
      <c r="D247" s="61">
        <v>1</v>
      </c>
      <c r="E247" s="61">
        <v>1</v>
      </c>
      <c r="F247" s="62">
        <v>2</v>
      </c>
      <c r="G247" s="166" t="s">
        <v>146</v>
      </c>
      <c r="H247" s="46">
        <v>210</v>
      </c>
      <c r="I247" s="112">
        <v>0</v>
      </c>
      <c r="J247" s="112">
        <v>0</v>
      </c>
      <c r="K247" s="112">
        <v>0</v>
      </c>
      <c r="L247" s="112">
        <v>0</v>
      </c>
      <c r="M247" s="5"/>
    </row>
    <row r="248" spans="1:13" ht="28.5" hidden="1" customHeight="1">
      <c r="A248" s="59">
        <v>3</v>
      </c>
      <c r="B248" s="61">
        <v>1</v>
      </c>
      <c r="C248" s="61">
        <v>5</v>
      </c>
      <c r="D248" s="61">
        <v>1</v>
      </c>
      <c r="E248" s="61">
        <v>1</v>
      </c>
      <c r="F248" s="62">
        <v>3</v>
      </c>
      <c r="G248" s="166" t="s">
        <v>147</v>
      </c>
      <c r="H248" s="46">
        <v>211</v>
      </c>
      <c r="I248" s="112">
        <v>0</v>
      </c>
      <c r="J248" s="112">
        <v>0</v>
      </c>
      <c r="K248" s="112">
        <v>0</v>
      </c>
      <c r="L248" s="112">
        <v>0</v>
      </c>
      <c r="M248" s="5"/>
    </row>
    <row r="249" spans="1:13" ht="41.25" hidden="1" customHeight="1">
      <c r="A249" s="42">
        <v>3</v>
      </c>
      <c r="B249" s="43">
        <v>2</v>
      </c>
      <c r="C249" s="43"/>
      <c r="D249" s="43"/>
      <c r="E249" s="43"/>
      <c r="F249" s="45"/>
      <c r="G249" s="167" t="s">
        <v>148</v>
      </c>
      <c r="H249" s="46">
        <v>212</v>
      </c>
      <c r="I249" s="108">
        <f>SUM(I250+I282)</f>
        <v>0</v>
      </c>
      <c r="J249" s="131">
        <f>SUM(J250+J282)</f>
        <v>0</v>
      </c>
      <c r="K249" s="109">
        <f>SUM(K250+K282)</f>
        <v>0</v>
      </c>
      <c r="L249" s="109">
        <f>SUM(L250+L282)</f>
        <v>0</v>
      </c>
      <c r="M249" s="5"/>
    </row>
    <row r="250" spans="1:13" ht="26.25" hidden="1" customHeight="1">
      <c r="A250" s="73">
        <v>3</v>
      </c>
      <c r="B250" s="83">
        <v>2</v>
      </c>
      <c r="C250" s="84">
        <v>1</v>
      </c>
      <c r="D250" s="84"/>
      <c r="E250" s="84"/>
      <c r="F250" s="85"/>
      <c r="G250" s="77" t="s">
        <v>149</v>
      </c>
      <c r="H250" s="46">
        <v>213</v>
      </c>
      <c r="I250" s="114">
        <f>SUM(I251+I260+I264+I268+I272+I275+I278)</f>
        <v>0</v>
      </c>
      <c r="J250" s="124">
        <f>SUM(J251+J260+J264+J268+J272+J275+J278)</f>
        <v>0</v>
      </c>
      <c r="K250" s="115">
        <f>SUM(K251+K260+K264+K268+K272+K275+K278)</f>
        <v>0</v>
      </c>
      <c r="L250" s="115">
        <f>SUM(L251+L260+L264+L268+L272+L275+L278)</f>
        <v>0</v>
      </c>
      <c r="M250" s="5"/>
    </row>
    <row r="251" spans="1:13" ht="30" hidden="1" customHeight="1">
      <c r="A251" s="60">
        <v>3</v>
      </c>
      <c r="B251" s="61">
        <v>2</v>
      </c>
      <c r="C251" s="61">
        <v>1</v>
      </c>
      <c r="D251" s="61">
        <v>1</v>
      </c>
      <c r="E251" s="61"/>
      <c r="F251" s="62"/>
      <c r="G251" s="52" t="s">
        <v>150</v>
      </c>
      <c r="H251" s="46">
        <v>214</v>
      </c>
      <c r="I251" s="114">
        <f>I252+I254+I257</f>
        <v>0</v>
      </c>
      <c r="J251" s="114">
        <f>J252+J254+J257</f>
        <v>0</v>
      </c>
      <c r="K251" s="114">
        <f>K252+K254+K257</f>
        <v>0</v>
      </c>
      <c r="L251" s="114">
        <f>L252+L254+L257</f>
        <v>0</v>
      </c>
      <c r="M251" s="5"/>
    </row>
    <row r="252" spans="1:13" ht="27" hidden="1" customHeight="1">
      <c r="A252" s="60">
        <v>3</v>
      </c>
      <c r="B252" s="60">
        <v>2</v>
      </c>
      <c r="C252" s="61">
        <v>1</v>
      </c>
      <c r="D252" s="61">
        <v>1</v>
      </c>
      <c r="E252" s="61">
        <v>1</v>
      </c>
      <c r="F252" s="62"/>
      <c r="G252" s="52" t="s">
        <v>151</v>
      </c>
      <c r="H252" s="46">
        <v>215</v>
      </c>
      <c r="I252" s="108">
        <f>SUM(I253:I253)</f>
        <v>0</v>
      </c>
      <c r="J252" s="131">
        <f>SUM(J253:J253)</f>
        <v>0</v>
      </c>
      <c r="K252" s="109">
        <f>SUM(K253:K253)</f>
        <v>0</v>
      </c>
      <c r="L252" s="109">
        <f>SUM(L253:L253)</f>
        <v>0</v>
      </c>
      <c r="M252" s="5"/>
    </row>
    <row r="253" spans="1:13" ht="25.5" hidden="1" customHeight="1">
      <c r="A253" s="73">
        <v>3</v>
      </c>
      <c r="B253" s="73">
        <v>2</v>
      </c>
      <c r="C253" s="84">
        <v>1</v>
      </c>
      <c r="D253" s="84">
        <v>1</v>
      </c>
      <c r="E253" s="84">
        <v>1</v>
      </c>
      <c r="F253" s="85">
        <v>1</v>
      </c>
      <c r="G253" s="77" t="s">
        <v>151</v>
      </c>
      <c r="H253" s="46">
        <v>216</v>
      </c>
      <c r="I253" s="112">
        <v>0</v>
      </c>
      <c r="J253" s="112">
        <v>0</v>
      </c>
      <c r="K253" s="112">
        <v>0</v>
      </c>
      <c r="L253" s="112">
        <v>0</v>
      </c>
      <c r="M253" s="5"/>
    </row>
    <row r="254" spans="1:13" ht="25.5" hidden="1" customHeight="1">
      <c r="A254" s="73">
        <v>3</v>
      </c>
      <c r="B254" s="84">
        <v>2</v>
      </c>
      <c r="C254" s="84">
        <v>1</v>
      </c>
      <c r="D254" s="84">
        <v>1</v>
      </c>
      <c r="E254" s="84">
        <v>2</v>
      </c>
      <c r="F254" s="85"/>
      <c r="G254" s="77" t="s">
        <v>152</v>
      </c>
      <c r="H254" s="46">
        <v>217</v>
      </c>
      <c r="I254" s="108">
        <f>SUM(I255:I256)</f>
        <v>0</v>
      </c>
      <c r="J254" s="108">
        <f>SUM(J255:J256)</f>
        <v>0</v>
      </c>
      <c r="K254" s="108">
        <f>SUM(K255:K256)</f>
        <v>0</v>
      </c>
      <c r="L254" s="108">
        <f>SUM(L255:L256)</f>
        <v>0</v>
      </c>
      <c r="M254" s="5"/>
    </row>
    <row r="255" spans="1:13" ht="24.75" hidden="1" customHeight="1">
      <c r="A255" s="73">
        <v>3</v>
      </c>
      <c r="B255" s="84">
        <v>2</v>
      </c>
      <c r="C255" s="84">
        <v>1</v>
      </c>
      <c r="D255" s="84">
        <v>1</v>
      </c>
      <c r="E255" s="84">
        <v>2</v>
      </c>
      <c r="F255" s="85">
        <v>1</v>
      </c>
      <c r="G255" s="77" t="s">
        <v>153</v>
      </c>
      <c r="H255" s="46">
        <v>218</v>
      </c>
      <c r="I255" s="112">
        <v>0</v>
      </c>
      <c r="J255" s="112">
        <v>0</v>
      </c>
      <c r="K255" s="112">
        <v>0</v>
      </c>
      <c r="L255" s="112">
        <v>0</v>
      </c>
      <c r="M255" s="5"/>
    </row>
    <row r="256" spans="1:13" ht="25.5" hidden="1" customHeight="1">
      <c r="A256" s="73">
        <v>3</v>
      </c>
      <c r="B256" s="84">
        <v>2</v>
      </c>
      <c r="C256" s="84">
        <v>1</v>
      </c>
      <c r="D256" s="84">
        <v>1</v>
      </c>
      <c r="E256" s="84">
        <v>2</v>
      </c>
      <c r="F256" s="85">
        <v>2</v>
      </c>
      <c r="G256" s="77" t="s">
        <v>154</v>
      </c>
      <c r="H256" s="46">
        <v>219</v>
      </c>
      <c r="I256" s="112">
        <v>0</v>
      </c>
      <c r="J256" s="112">
        <v>0</v>
      </c>
      <c r="K256" s="112">
        <v>0</v>
      </c>
      <c r="L256" s="112">
        <v>0</v>
      </c>
      <c r="M256" s="5"/>
    </row>
    <row r="257" spans="1:13" ht="25.5" hidden="1" customHeight="1">
      <c r="A257" s="73">
        <v>3</v>
      </c>
      <c r="B257" s="84">
        <v>2</v>
      </c>
      <c r="C257" s="84">
        <v>1</v>
      </c>
      <c r="D257" s="84">
        <v>1</v>
      </c>
      <c r="E257" s="84">
        <v>3</v>
      </c>
      <c r="F257" s="92"/>
      <c r="G257" s="77" t="s">
        <v>155</v>
      </c>
      <c r="H257" s="46">
        <v>220</v>
      </c>
      <c r="I257" s="108">
        <f>SUM(I258:I259)</f>
        <v>0</v>
      </c>
      <c r="J257" s="108">
        <f>SUM(J258:J259)</f>
        <v>0</v>
      </c>
      <c r="K257" s="108">
        <f>SUM(K258:K259)</f>
        <v>0</v>
      </c>
      <c r="L257" s="108">
        <f>SUM(L258:L259)</f>
        <v>0</v>
      </c>
      <c r="M257" s="5"/>
    </row>
    <row r="258" spans="1:13" ht="29.25" hidden="1" customHeight="1">
      <c r="A258" s="73">
        <v>3</v>
      </c>
      <c r="B258" s="84">
        <v>2</v>
      </c>
      <c r="C258" s="84">
        <v>1</v>
      </c>
      <c r="D258" s="84">
        <v>1</v>
      </c>
      <c r="E258" s="84">
        <v>3</v>
      </c>
      <c r="F258" s="85">
        <v>1</v>
      </c>
      <c r="G258" s="77" t="s">
        <v>156</v>
      </c>
      <c r="H258" s="46">
        <v>221</v>
      </c>
      <c r="I258" s="112">
        <v>0</v>
      </c>
      <c r="J258" s="112">
        <v>0</v>
      </c>
      <c r="K258" s="112">
        <v>0</v>
      </c>
      <c r="L258" s="112">
        <v>0</v>
      </c>
      <c r="M258" s="5"/>
    </row>
    <row r="259" spans="1:13" ht="25.5" hidden="1" customHeight="1">
      <c r="A259" s="73">
        <v>3</v>
      </c>
      <c r="B259" s="84">
        <v>2</v>
      </c>
      <c r="C259" s="84">
        <v>1</v>
      </c>
      <c r="D259" s="84">
        <v>1</v>
      </c>
      <c r="E259" s="84">
        <v>3</v>
      </c>
      <c r="F259" s="85">
        <v>2</v>
      </c>
      <c r="G259" s="77" t="s">
        <v>157</v>
      </c>
      <c r="H259" s="46">
        <v>222</v>
      </c>
      <c r="I259" s="112">
        <v>0</v>
      </c>
      <c r="J259" s="112">
        <v>0</v>
      </c>
      <c r="K259" s="112">
        <v>0</v>
      </c>
      <c r="L259" s="112">
        <v>0</v>
      </c>
      <c r="M259" s="5"/>
    </row>
    <row r="260" spans="1:13" ht="27" hidden="1" customHeight="1">
      <c r="A260" s="60">
        <v>3</v>
      </c>
      <c r="B260" s="61">
        <v>2</v>
      </c>
      <c r="C260" s="61">
        <v>1</v>
      </c>
      <c r="D260" s="61">
        <v>2</v>
      </c>
      <c r="E260" s="61"/>
      <c r="F260" s="62"/>
      <c r="G260" s="52" t="s">
        <v>158</v>
      </c>
      <c r="H260" s="46">
        <v>223</v>
      </c>
      <c r="I260" s="108">
        <f>I261</f>
        <v>0</v>
      </c>
      <c r="J260" s="108">
        <f>J261</f>
        <v>0</v>
      </c>
      <c r="K260" s="108">
        <f>K261</f>
        <v>0</v>
      </c>
      <c r="L260" s="108">
        <f>L261</f>
        <v>0</v>
      </c>
      <c r="M260" s="5"/>
    </row>
    <row r="261" spans="1:13" ht="27.75" hidden="1" customHeight="1">
      <c r="A261" s="60">
        <v>3</v>
      </c>
      <c r="B261" s="61">
        <v>2</v>
      </c>
      <c r="C261" s="61">
        <v>1</v>
      </c>
      <c r="D261" s="61">
        <v>2</v>
      </c>
      <c r="E261" s="61">
        <v>1</v>
      </c>
      <c r="F261" s="62"/>
      <c r="G261" s="52" t="s">
        <v>158</v>
      </c>
      <c r="H261" s="46">
        <v>224</v>
      </c>
      <c r="I261" s="108">
        <f>SUM(I262:I263)</f>
        <v>0</v>
      </c>
      <c r="J261" s="131">
        <f>SUM(J262:J263)</f>
        <v>0</v>
      </c>
      <c r="K261" s="109">
        <f>SUM(K262:K263)</f>
        <v>0</v>
      </c>
      <c r="L261" s="109">
        <f>SUM(L262:L263)</f>
        <v>0</v>
      </c>
      <c r="M261" s="5"/>
    </row>
    <row r="262" spans="1:13" ht="27" hidden="1" customHeight="1">
      <c r="A262" s="73">
        <v>3</v>
      </c>
      <c r="B262" s="83">
        <v>2</v>
      </c>
      <c r="C262" s="84">
        <v>1</v>
      </c>
      <c r="D262" s="84">
        <v>2</v>
      </c>
      <c r="E262" s="84">
        <v>1</v>
      </c>
      <c r="F262" s="85">
        <v>1</v>
      </c>
      <c r="G262" s="77" t="s">
        <v>159</v>
      </c>
      <c r="H262" s="46">
        <v>225</v>
      </c>
      <c r="I262" s="112">
        <v>0</v>
      </c>
      <c r="J262" s="112">
        <v>0</v>
      </c>
      <c r="K262" s="112">
        <v>0</v>
      </c>
      <c r="L262" s="112">
        <v>0</v>
      </c>
      <c r="M262" s="5"/>
    </row>
    <row r="263" spans="1:13" ht="25.5" hidden="1" customHeight="1">
      <c r="A263" s="60">
        <v>3</v>
      </c>
      <c r="B263" s="61">
        <v>2</v>
      </c>
      <c r="C263" s="61">
        <v>1</v>
      </c>
      <c r="D263" s="61">
        <v>2</v>
      </c>
      <c r="E263" s="61">
        <v>1</v>
      </c>
      <c r="F263" s="62">
        <v>2</v>
      </c>
      <c r="G263" s="52" t="s">
        <v>160</v>
      </c>
      <c r="H263" s="46">
        <v>226</v>
      </c>
      <c r="I263" s="112">
        <v>0</v>
      </c>
      <c r="J263" s="112">
        <v>0</v>
      </c>
      <c r="K263" s="112">
        <v>0</v>
      </c>
      <c r="L263" s="112">
        <v>0</v>
      </c>
      <c r="M263" s="5"/>
    </row>
    <row r="264" spans="1:13" ht="26.25" hidden="1" customHeight="1">
      <c r="A264" s="50">
        <v>3</v>
      </c>
      <c r="B264" s="49">
        <v>2</v>
      </c>
      <c r="C264" s="49">
        <v>1</v>
      </c>
      <c r="D264" s="49">
        <v>3</v>
      </c>
      <c r="E264" s="49"/>
      <c r="F264" s="51"/>
      <c r="G264" s="56" t="s">
        <v>161</v>
      </c>
      <c r="H264" s="46">
        <v>227</v>
      </c>
      <c r="I264" s="117">
        <f>I265</f>
        <v>0</v>
      </c>
      <c r="J264" s="118">
        <f>J265</f>
        <v>0</v>
      </c>
      <c r="K264" s="119">
        <f>K265</f>
        <v>0</v>
      </c>
      <c r="L264" s="119">
        <f>L265</f>
        <v>0</v>
      </c>
      <c r="M264" s="5"/>
    </row>
    <row r="265" spans="1:13" ht="29.25" hidden="1" customHeight="1">
      <c r="A265" s="60">
        <v>3</v>
      </c>
      <c r="B265" s="61">
        <v>2</v>
      </c>
      <c r="C265" s="61">
        <v>1</v>
      </c>
      <c r="D265" s="61">
        <v>3</v>
      </c>
      <c r="E265" s="61">
        <v>1</v>
      </c>
      <c r="F265" s="62"/>
      <c r="G265" s="56" t="s">
        <v>161</v>
      </c>
      <c r="H265" s="46">
        <v>228</v>
      </c>
      <c r="I265" s="108">
        <f>I266+I267</f>
        <v>0</v>
      </c>
      <c r="J265" s="108">
        <f>J266+J267</f>
        <v>0</v>
      </c>
      <c r="K265" s="108">
        <f>K266+K267</f>
        <v>0</v>
      </c>
      <c r="L265" s="108">
        <f>L266+L267</f>
        <v>0</v>
      </c>
      <c r="M265" s="5"/>
    </row>
    <row r="266" spans="1:13" ht="30" hidden="1" customHeight="1">
      <c r="A266" s="60">
        <v>3</v>
      </c>
      <c r="B266" s="61">
        <v>2</v>
      </c>
      <c r="C266" s="61">
        <v>1</v>
      </c>
      <c r="D266" s="61">
        <v>3</v>
      </c>
      <c r="E266" s="61">
        <v>1</v>
      </c>
      <c r="F266" s="62">
        <v>1</v>
      </c>
      <c r="G266" s="52" t="s">
        <v>162</v>
      </c>
      <c r="H266" s="46">
        <v>229</v>
      </c>
      <c r="I266" s="112">
        <v>0</v>
      </c>
      <c r="J266" s="112">
        <v>0</v>
      </c>
      <c r="K266" s="112">
        <v>0</v>
      </c>
      <c r="L266" s="112">
        <v>0</v>
      </c>
      <c r="M266" s="5"/>
    </row>
    <row r="267" spans="1:13" ht="27.75" hidden="1" customHeight="1">
      <c r="A267" s="60">
        <v>3</v>
      </c>
      <c r="B267" s="61">
        <v>2</v>
      </c>
      <c r="C267" s="61">
        <v>1</v>
      </c>
      <c r="D267" s="61">
        <v>3</v>
      </c>
      <c r="E267" s="61">
        <v>1</v>
      </c>
      <c r="F267" s="62">
        <v>2</v>
      </c>
      <c r="G267" s="52" t="s">
        <v>163</v>
      </c>
      <c r="H267" s="46">
        <v>230</v>
      </c>
      <c r="I267" s="130">
        <v>0</v>
      </c>
      <c r="J267" s="127">
        <v>0</v>
      </c>
      <c r="K267" s="130">
        <v>0</v>
      </c>
      <c r="L267" s="130">
        <v>0</v>
      </c>
      <c r="M267" s="5"/>
    </row>
    <row r="268" spans="1:13" ht="26.25" hidden="1" customHeight="1">
      <c r="A268" s="60">
        <v>3</v>
      </c>
      <c r="B268" s="61">
        <v>2</v>
      </c>
      <c r="C268" s="61">
        <v>1</v>
      </c>
      <c r="D268" s="61">
        <v>4</v>
      </c>
      <c r="E268" s="61"/>
      <c r="F268" s="62"/>
      <c r="G268" s="52" t="s">
        <v>164</v>
      </c>
      <c r="H268" s="46">
        <v>231</v>
      </c>
      <c r="I268" s="108">
        <f>I269</f>
        <v>0</v>
      </c>
      <c r="J268" s="109">
        <f>J269</f>
        <v>0</v>
      </c>
      <c r="K268" s="108">
        <f>K269</f>
        <v>0</v>
      </c>
      <c r="L268" s="109">
        <f>L269</f>
        <v>0</v>
      </c>
      <c r="M268" s="5"/>
    </row>
    <row r="269" spans="1:13" ht="27.75" hidden="1" customHeight="1">
      <c r="A269" s="50">
        <v>3</v>
      </c>
      <c r="B269" s="49">
        <v>2</v>
      </c>
      <c r="C269" s="49">
        <v>1</v>
      </c>
      <c r="D269" s="49">
        <v>4</v>
      </c>
      <c r="E269" s="49">
        <v>1</v>
      </c>
      <c r="F269" s="51"/>
      <c r="G269" s="56" t="s">
        <v>164</v>
      </c>
      <c r="H269" s="46">
        <v>232</v>
      </c>
      <c r="I269" s="117">
        <f>SUM(I270:I271)</f>
        <v>0</v>
      </c>
      <c r="J269" s="118">
        <f>SUM(J270:J271)</f>
        <v>0</v>
      </c>
      <c r="K269" s="119">
        <f>SUM(K270:K271)</f>
        <v>0</v>
      </c>
      <c r="L269" s="119">
        <f>SUM(L270:L271)</f>
        <v>0</v>
      </c>
      <c r="M269" s="5"/>
    </row>
    <row r="270" spans="1:13" ht="25.5" hidden="1" customHeight="1">
      <c r="A270" s="60">
        <v>3</v>
      </c>
      <c r="B270" s="61">
        <v>2</v>
      </c>
      <c r="C270" s="61">
        <v>1</v>
      </c>
      <c r="D270" s="61">
        <v>4</v>
      </c>
      <c r="E270" s="61">
        <v>1</v>
      </c>
      <c r="F270" s="62">
        <v>1</v>
      </c>
      <c r="G270" s="52" t="s">
        <v>165</v>
      </c>
      <c r="H270" s="46">
        <v>233</v>
      </c>
      <c r="I270" s="112">
        <v>0</v>
      </c>
      <c r="J270" s="112">
        <v>0</v>
      </c>
      <c r="K270" s="112">
        <v>0</v>
      </c>
      <c r="L270" s="112">
        <v>0</v>
      </c>
      <c r="M270" s="5"/>
    </row>
    <row r="271" spans="1:13" ht="27.75" hidden="1" customHeight="1">
      <c r="A271" s="60">
        <v>3</v>
      </c>
      <c r="B271" s="61">
        <v>2</v>
      </c>
      <c r="C271" s="61">
        <v>1</v>
      </c>
      <c r="D271" s="61">
        <v>4</v>
      </c>
      <c r="E271" s="61">
        <v>1</v>
      </c>
      <c r="F271" s="62">
        <v>2</v>
      </c>
      <c r="G271" s="52" t="s">
        <v>166</v>
      </c>
      <c r="H271" s="46">
        <v>234</v>
      </c>
      <c r="I271" s="112">
        <v>0</v>
      </c>
      <c r="J271" s="112">
        <v>0</v>
      </c>
      <c r="K271" s="112">
        <v>0</v>
      </c>
      <c r="L271" s="112">
        <v>0</v>
      </c>
      <c r="M271" s="5"/>
    </row>
    <row r="272" spans="1:13" hidden="1">
      <c r="A272" s="60">
        <v>3</v>
      </c>
      <c r="B272" s="61">
        <v>2</v>
      </c>
      <c r="C272" s="61">
        <v>1</v>
      </c>
      <c r="D272" s="61">
        <v>5</v>
      </c>
      <c r="E272" s="61"/>
      <c r="F272" s="62"/>
      <c r="G272" s="52" t="s">
        <v>167</v>
      </c>
      <c r="H272" s="46">
        <v>235</v>
      </c>
      <c r="I272" s="108">
        <f t="shared" ref="I272:L273" si="23">I273</f>
        <v>0</v>
      </c>
      <c r="J272" s="131">
        <f t="shared" si="23"/>
        <v>0</v>
      </c>
      <c r="K272" s="109">
        <f t="shared" si="23"/>
        <v>0</v>
      </c>
      <c r="L272" s="109">
        <f t="shared" si="23"/>
        <v>0</v>
      </c>
    </row>
    <row r="273" spans="1:13" ht="29.25" hidden="1" customHeight="1">
      <c r="A273" s="60">
        <v>3</v>
      </c>
      <c r="B273" s="61">
        <v>2</v>
      </c>
      <c r="C273" s="61">
        <v>1</v>
      </c>
      <c r="D273" s="61">
        <v>5</v>
      </c>
      <c r="E273" s="61">
        <v>1</v>
      </c>
      <c r="F273" s="62"/>
      <c r="G273" s="52" t="s">
        <v>167</v>
      </c>
      <c r="H273" s="46">
        <v>236</v>
      </c>
      <c r="I273" s="109">
        <f t="shared" si="23"/>
        <v>0</v>
      </c>
      <c r="J273" s="131">
        <f t="shared" si="23"/>
        <v>0</v>
      </c>
      <c r="K273" s="109">
        <f t="shared" si="23"/>
        <v>0</v>
      </c>
      <c r="L273" s="109">
        <f t="shared" si="23"/>
        <v>0</v>
      </c>
      <c r="M273" s="5"/>
    </row>
    <row r="274" spans="1:13" hidden="1">
      <c r="A274" s="83">
        <v>3</v>
      </c>
      <c r="B274" s="84">
        <v>2</v>
      </c>
      <c r="C274" s="84">
        <v>1</v>
      </c>
      <c r="D274" s="84">
        <v>5</v>
      </c>
      <c r="E274" s="84">
        <v>1</v>
      </c>
      <c r="F274" s="85">
        <v>1</v>
      </c>
      <c r="G274" s="52" t="s">
        <v>167</v>
      </c>
      <c r="H274" s="46">
        <v>237</v>
      </c>
      <c r="I274" s="130">
        <v>0</v>
      </c>
      <c r="J274" s="130">
        <v>0</v>
      </c>
      <c r="K274" s="130">
        <v>0</v>
      </c>
      <c r="L274" s="130">
        <v>0</v>
      </c>
    </row>
    <row r="275" spans="1:13" hidden="1">
      <c r="A275" s="60">
        <v>3</v>
      </c>
      <c r="B275" s="61">
        <v>2</v>
      </c>
      <c r="C275" s="61">
        <v>1</v>
      </c>
      <c r="D275" s="61">
        <v>6</v>
      </c>
      <c r="E275" s="61"/>
      <c r="F275" s="62"/>
      <c r="G275" s="52" t="s">
        <v>168</v>
      </c>
      <c r="H275" s="46">
        <v>238</v>
      </c>
      <c r="I275" s="108">
        <f t="shared" ref="I275:L276" si="24">I276</f>
        <v>0</v>
      </c>
      <c r="J275" s="131">
        <f t="shared" si="24"/>
        <v>0</v>
      </c>
      <c r="K275" s="109">
        <f t="shared" si="24"/>
        <v>0</v>
      </c>
      <c r="L275" s="109">
        <f t="shared" si="24"/>
        <v>0</v>
      </c>
    </row>
    <row r="276" spans="1:13" hidden="1">
      <c r="A276" s="60">
        <v>3</v>
      </c>
      <c r="B276" s="60">
        <v>2</v>
      </c>
      <c r="C276" s="61">
        <v>1</v>
      </c>
      <c r="D276" s="61">
        <v>6</v>
      </c>
      <c r="E276" s="61">
        <v>1</v>
      </c>
      <c r="F276" s="62"/>
      <c r="G276" s="52" t="s">
        <v>168</v>
      </c>
      <c r="H276" s="46">
        <v>239</v>
      </c>
      <c r="I276" s="108">
        <f t="shared" si="24"/>
        <v>0</v>
      </c>
      <c r="J276" s="131">
        <f t="shared" si="24"/>
        <v>0</v>
      </c>
      <c r="K276" s="109">
        <f t="shared" si="24"/>
        <v>0</v>
      </c>
      <c r="L276" s="109">
        <f t="shared" si="24"/>
        <v>0</v>
      </c>
    </row>
    <row r="277" spans="1:13" ht="24" hidden="1" customHeight="1">
      <c r="A277" s="50">
        <v>3</v>
      </c>
      <c r="B277" s="50">
        <v>2</v>
      </c>
      <c r="C277" s="61">
        <v>1</v>
      </c>
      <c r="D277" s="61">
        <v>6</v>
      </c>
      <c r="E277" s="61">
        <v>1</v>
      </c>
      <c r="F277" s="62">
        <v>1</v>
      </c>
      <c r="G277" s="52" t="s">
        <v>168</v>
      </c>
      <c r="H277" s="46">
        <v>240</v>
      </c>
      <c r="I277" s="130">
        <v>0</v>
      </c>
      <c r="J277" s="130">
        <v>0</v>
      </c>
      <c r="K277" s="130">
        <v>0</v>
      </c>
      <c r="L277" s="130">
        <v>0</v>
      </c>
      <c r="M277" s="5"/>
    </row>
    <row r="278" spans="1:13" ht="27.75" hidden="1" customHeight="1">
      <c r="A278" s="60">
        <v>3</v>
      </c>
      <c r="B278" s="60">
        <v>2</v>
      </c>
      <c r="C278" s="61">
        <v>1</v>
      </c>
      <c r="D278" s="61">
        <v>7</v>
      </c>
      <c r="E278" s="61"/>
      <c r="F278" s="62"/>
      <c r="G278" s="52" t="s">
        <v>169</v>
      </c>
      <c r="H278" s="46">
        <v>241</v>
      </c>
      <c r="I278" s="108">
        <f>I279</f>
        <v>0</v>
      </c>
      <c r="J278" s="131">
        <f>J279</f>
        <v>0</v>
      </c>
      <c r="K278" s="109">
        <f>K279</f>
        <v>0</v>
      </c>
      <c r="L278" s="109">
        <f>L279</f>
        <v>0</v>
      </c>
      <c r="M278" s="5"/>
    </row>
    <row r="279" spans="1:13" hidden="1">
      <c r="A279" s="60">
        <v>3</v>
      </c>
      <c r="B279" s="61">
        <v>2</v>
      </c>
      <c r="C279" s="61">
        <v>1</v>
      </c>
      <c r="D279" s="61">
        <v>7</v>
      </c>
      <c r="E279" s="61">
        <v>1</v>
      </c>
      <c r="F279" s="62"/>
      <c r="G279" s="52" t="s">
        <v>169</v>
      </c>
      <c r="H279" s="46">
        <v>242</v>
      </c>
      <c r="I279" s="108">
        <f>I280+I281</f>
        <v>0</v>
      </c>
      <c r="J279" s="108">
        <f>J280+J281</f>
        <v>0</v>
      </c>
      <c r="K279" s="108">
        <f>K280+K281</f>
        <v>0</v>
      </c>
      <c r="L279" s="108">
        <f>L280+L281</f>
        <v>0</v>
      </c>
    </row>
    <row r="280" spans="1:13" ht="27" hidden="1" customHeight="1">
      <c r="A280" s="60">
        <v>3</v>
      </c>
      <c r="B280" s="61">
        <v>2</v>
      </c>
      <c r="C280" s="61">
        <v>1</v>
      </c>
      <c r="D280" s="61">
        <v>7</v>
      </c>
      <c r="E280" s="61">
        <v>1</v>
      </c>
      <c r="F280" s="62">
        <v>1</v>
      </c>
      <c r="G280" s="52" t="s">
        <v>170</v>
      </c>
      <c r="H280" s="46">
        <v>243</v>
      </c>
      <c r="I280" s="111">
        <v>0</v>
      </c>
      <c r="J280" s="112">
        <v>0</v>
      </c>
      <c r="K280" s="112">
        <v>0</v>
      </c>
      <c r="L280" s="112">
        <v>0</v>
      </c>
      <c r="M280" s="5"/>
    </row>
    <row r="281" spans="1:13" ht="24.75" hidden="1" customHeight="1">
      <c r="A281" s="60">
        <v>3</v>
      </c>
      <c r="B281" s="61">
        <v>2</v>
      </c>
      <c r="C281" s="61">
        <v>1</v>
      </c>
      <c r="D281" s="61">
        <v>7</v>
      </c>
      <c r="E281" s="61">
        <v>1</v>
      </c>
      <c r="F281" s="62">
        <v>2</v>
      </c>
      <c r="G281" s="52" t="s">
        <v>171</v>
      </c>
      <c r="H281" s="46">
        <v>244</v>
      </c>
      <c r="I281" s="112">
        <v>0</v>
      </c>
      <c r="J281" s="112">
        <v>0</v>
      </c>
      <c r="K281" s="112">
        <v>0</v>
      </c>
      <c r="L281" s="112">
        <v>0</v>
      </c>
      <c r="M281" s="5"/>
    </row>
    <row r="282" spans="1:13" ht="38.25" hidden="1" customHeight="1">
      <c r="A282" s="60">
        <v>3</v>
      </c>
      <c r="B282" s="61">
        <v>2</v>
      </c>
      <c r="C282" s="61">
        <v>2</v>
      </c>
      <c r="D282" s="93"/>
      <c r="E282" s="93"/>
      <c r="F282" s="94"/>
      <c r="G282" s="52" t="s">
        <v>172</v>
      </c>
      <c r="H282" s="46">
        <v>245</v>
      </c>
      <c r="I282" s="108">
        <f>SUM(I283+I292+I296+I300+I304+I307+I310)</f>
        <v>0</v>
      </c>
      <c r="J282" s="131">
        <f>SUM(J283+J292+J296+J300+J304+J307+J310)</f>
        <v>0</v>
      </c>
      <c r="K282" s="109">
        <f>SUM(K283+K292+K296+K300+K304+K307+K310)</f>
        <v>0</v>
      </c>
      <c r="L282" s="109">
        <f>SUM(L283+L292+L296+L300+L304+L307+L310)</f>
        <v>0</v>
      </c>
      <c r="M282" s="5"/>
    </row>
    <row r="283" spans="1:13" hidden="1">
      <c r="A283" s="60">
        <v>3</v>
      </c>
      <c r="B283" s="61">
        <v>2</v>
      </c>
      <c r="C283" s="61">
        <v>2</v>
      </c>
      <c r="D283" s="61">
        <v>1</v>
      </c>
      <c r="E283" s="61"/>
      <c r="F283" s="62"/>
      <c r="G283" s="52" t="s">
        <v>173</v>
      </c>
      <c r="H283" s="46">
        <v>246</v>
      </c>
      <c r="I283" s="108">
        <f>I284+I286+I289</f>
        <v>0</v>
      </c>
      <c r="J283" s="108">
        <f>J284+J286+J289</f>
        <v>0</v>
      </c>
      <c r="K283" s="108">
        <f>K284+K286+K289</f>
        <v>0</v>
      </c>
      <c r="L283" s="108">
        <f>L284+L286+L289</f>
        <v>0</v>
      </c>
    </row>
    <row r="284" spans="1:13" hidden="1">
      <c r="A284" s="59">
        <v>3</v>
      </c>
      <c r="B284" s="60">
        <v>2</v>
      </c>
      <c r="C284" s="61">
        <v>2</v>
      </c>
      <c r="D284" s="61">
        <v>1</v>
      </c>
      <c r="E284" s="61">
        <v>1</v>
      </c>
      <c r="F284" s="62"/>
      <c r="G284" s="52" t="s">
        <v>151</v>
      </c>
      <c r="H284" s="46">
        <v>247</v>
      </c>
      <c r="I284" s="108">
        <f>SUM(I285)</f>
        <v>0</v>
      </c>
      <c r="J284" s="108">
        <f>SUM(J285)</f>
        <v>0</v>
      </c>
      <c r="K284" s="108">
        <f>SUM(K285)</f>
        <v>0</v>
      </c>
      <c r="L284" s="108">
        <f>SUM(L285)</f>
        <v>0</v>
      </c>
    </row>
    <row r="285" spans="1:13" hidden="1">
      <c r="A285" s="59">
        <v>3</v>
      </c>
      <c r="B285" s="60">
        <v>2</v>
      </c>
      <c r="C285" s="61">
        <v>2</v>
      </c>
      <c r="D285" s="61">
        <v>1</v>
      </c>
      <c r="E285" s="61">
        <v>1</v>
      </c>
      <c r="F285" s="62">
        <v>1</v>
      </c>
      <c r="G285" s="52" t="s">
        <v>151</v>
      </c>
      <c r="H285" s="46">
        <v>248</v>
      </c>
      <c r="I285" s="112">
        <v>0</v>
      </c>
      <c r="J285" s="112">
        <v>0</v>
      </c>
      <c r="K285" s="112">
        <v>0</v>
      </c>
      <c r="L285" s="112">
        <v>0</v>
      </c>
    </row>
    <row r="286" spans="1:13" ht="24" hidden="1" customHeight="1">
      <c r="A286" s="59">
        <v>3</v>
      </c>
      <c r="B286" s="60">
        <v>2</v>
      </c>
      <c r="C286" s="61">
        <v>2</v>
      </c>
      <c r="D286" s="61">
        <v>1</v>
      </c>
      <c r="E286" s="61">
        <v>2</v>
      </c>
      <c r="F286" s="62"/>
      <c r="G286" s="52" t="s">
        <v>174</v>
      </c>
      <c r="H286" s="46">
        <v>249</v>
      </c>
      <c r="I286" s="108">
        <f>SUM(I287:I288)</f>
        <v>0</v>
      </c>
      <c r="J286" s="108">
        <f>SUM(J287:J288)</f>
        <v>0</v>
      </c>
      <c r="K286" s="108">
        <f>SUM(K287:K288)</f>
        <v>0</v>
      </c>
      <c r="L286" s="108">
        <f>SUM(L287:L288)</f>
        <v>0</v>
      </c>
      <c r="M286" s="5"/>
    </row>
    <row r="287" spans="1:13" ht="24" hidden="1" customHeight="1">
      <c r="A287" s="59">
        <v>3</v>
      </c>
      <c r="B287" s="60">
        <v>2</v>
      </c>
      <c r="C287" s="61">
        <v>2</v>
      </c>
      <c r="D287" s="61">
        <v>1</v>
      </c>
      <c r="E287" s="61">
        <v>2</v>
      </c>
      <c r="F287" s="62">
        <v>1</v>
      </c>
      <c r="G287" s="52" t="s">
        <v>153</v>
      </c>
      <c r="H287" s="46">
        <v>250</v>
      </c>
      <c r="I287" s="112">
        <v>0</v>
      </c>
      <c r="J287" s="111">
        <v>0</v>
      </c>
      <c r="K287" s="112">
        <v>0</v>
      </c>
      <c r="L287" s="112">
        <v>0</v>
      </c>
      <c r="M287" s="5"/>
    </row>
    <row r="288" spans="1:13" ht="32.25" hidden="1" customHeight="1">
      <c r="A288" s="59">
        <v>3</v>
      </c>
      <c r="B288" s="60">
        <v>2</v>
      </c>
      <c r="C288" s="61">
        <v>2</v>
      </c>
      <c r="D288" s="61">
        <v>1</v>
      </c>
      <c r="E288" s="61">
        <v>2</v>
      </c>
      <c r="F288" s="62">
        <v>2</v>
      </c>
      <c r="G288" s="52" t="s">
        <v>154</v>
      </c>
      <c r="H288" s="46">
        <v>251</v>
      </c>
      <c r="I288" s="112">
        <v>0</v>
      </c>
      <c r="J288" s="111">
        <v>0</v>
      </c>
      <c r="K288" s="112">
        <v>0</v>
      </c>
      <c r="L288" s="112">
        <v>0</v>
      </c>
      <c r="M288" s="5"/>
    </row>
    <row r="289" spans="1:13" ht="27" hidden="1" customHeight="1">
      <c r="A289" s="59">
        <v>3</v>
      </c>
      <c r="B289" s="60">
        <v>2</v>
      </c>
      <c r="C289" s="61">
        <v>2</v>
      </c>
      <c r="D289" s="61">
        <v>1</v>
      </c>
      <c r="E289" s="61">
        <v>3</v>
      </c>
      <c r="F289" s="62"/>
      <c r="G289" s="52" t="s">
        <v>155</v>
      </c>
      <c r="H289" s="46">
        <v>252</v>
      </c>
      <c r="I289" s="108">
        <f>SUM(I290:I291)</f>
        <v>0</v>
      </c>
      <c r="J289" s="108">
        <f>SUM(J290:J291)</f>
        <v>0</v>
      </c>
      <c r="K289" s="108">
        <f>SUM(K290:K291)</f>
        <v>0</v>
      </c>
      <c r="L289" s="108">
        <f>SUM(L290:L291)</f>
        <v>0</v>
      </c>
      <c r="M289" s="5"/>
    </row>
    <row r="290" spans="1:13" ht="27.75" hidden="1" customHeight="1">
      <c r="A290" s="59">
        <v>3</v>
      </c>
      <c r="B290" s="60">
        <v>2</v>
      </c>
      <c r="C290" s="61">
        <v>2</v>
      </c>
      <c r="D290" s="61">
        <v>1</v>
      </c>
      <c r="E290" s="61">
        <v>3</v>
      </c>
      <c r="F290" s="62">
        <v>1</v>
      </c>
      <c r="G290" s="52" t="s">
        <v>156</v>
      </c>
      <c r="H290" s="46">
        <v>253</v>
      </c>
      <c r="I290" s="112">
        <v>0</v>
      </c>
      <c r="J290" s="111">
        <v>0</v>
      </c>
      <c r="K290" s="112">
        <v>0</v>
      </c>
      <c r="L290" s="112">
        <v>0</v>
      </c>
      <c r="M290" s="5"/>
    </row>
    <row r="291" spans="1:13" ht="27" hidden="1" customHeight="1">
      <c r="A291" s="59">
        <v>3</v>
      </c>
      <c r="B291" s="60">
        <v>2</v>
      </c>
      <c r="C291" s="61">
        <v>2</v>
      </c>
      <c r="D291" s="61">
        <v>1</v>
      </c>
      <c r="E291" s="61">
        <v>3</v>
      </c>
      <c r="F291" s="62">
        <v>2</v>
      </c>
      <c r="G291" s="52" t="s">
        <v>175</v>
      </c>
      <c r="H291" s="46">
        <v>254</v>
      </c>
      <c r="I291" s="112">
        <v>0</v>
      </c>
      <c r="J291" s="111">
        <v>0</v>
      </c>
      <c r="K291" s="112">
        <v>0</v>
      </c>
      <c r="L291" s="112">
        <v>0</v>
      </c>
      <c r="M291" s="5"/>
    </row>
    <row r="292" spans="1:13" ht="25.5" hidden="1" customHeight="1">
      <c r="A292" s="59">
        <v>3</v>
      </c>
      <c r="B292" s="60">
        <v>2</v>
      </c>
      <c r="C292" s="61">
        <v>2</v>
      </c>
      <c r="D292" s="61">
        <v>2</v>
      </c>
      <c r="E292" s="61"/>
      <c r="F292" s="62"/>
      <c r="G292" s="52" t="s">
        <v>176</v>
      </c>
      <c r="H292" s="46">
        <v>255</v>
      </c>
      <c r="I292" s="108">
        <f>I293</f>
        <v>0</v>
      </c>
      <c r="J292" s="109">
        <f>J293</f>
        <v>0</v>
      </c>
      <c r="K292" s="108">
        <f>K293</f>
        <v>0</v>
      </c>
      <c r="L292" s="109">
        <f>L293</f>
        <v>0</v>
      </c>
      <c r="M292" s="5"/>
    </row>
    <row r="293" spans="1:13" ht="32.25" hidden="1" customHeight="1">
      <c r="A293" s="60">
        <v>3</v>
      </c>
      <c r="B293" s="61">
        <v>2</v>
      </c>
      <c r="C293" s="49">
        <v>2</v>
      </c>
      <c r="D293" s="49">
        <v>2</v>
      </c>
      <c r="E293" s="49">
        <v>1</v>
      </c>
      <c r="F293" s="51"/>
      <c r="G293" s="52" t="s">
        <v>176</v>
      </c>
      <c r="H293" s="46">
        <v>256</v>
      </c>
      <c r="I293" s="117">
        <f>SUM(I294:I295)</f>
        <v>0</v>
      </c>
      <c r="J293" s="118">
        <f>SUM(J294:J295)</f>
        <v>0</v>
      </c>
      <c r="K293" s="119">
        <f>SUM(K294:K295)</f>
        <v>0</v>
      </c>
      <c r="L293" s="119">
        <f>SUM(L294:L295)</f>
        <v>0</v>
      </c>
      <c r="M293" s="5"/>
    </row>
    <row r="294" spans="1:13" ht="25.5" hidden="1" customHeight="1">
      <c r="A294" s="60">
        <v>3</v>
      </c>
      <c r="B294" s="61">
        <v>2</v>
      </c>
      <c r="C294" s="61">
        <v>2</v>
      </c>
      <c r="D294" s="61">
        <v>2</v>
      </c>
      <c r="E294" s="61">
        <v>1</v>
      </c>
      <c r="F294" s="62">
        <v>1</v>
      </c>
      <c r="G294" s="52" t="s">
        <v>177</v>
      </c>
      <c r="H294" s="46">
        <v>257</v>
      </c>
      <c r="I294" s="112">
        <v>0</v>
      </c>
      <c r="J294" s="112">
        <v>0</v>
      </c>
      <c r="K294" s="112">
        <v>0</v>
      </c>
      <c r="L294" s="112">
        <v>0</v>
      </c>
      <c r="M294" s="5"/>
    </row>
    <row r="295" spans="1:13" ht="25.5" hidden="1" customHeight="1">
      <c r="A295" s="60">
        <v>3</v>
      </c>
      <c r="B295" s="61">
        <v>2</v>
      </c>
      <c r="C295" s="61">
        <v>2</v>
      </c>
      <c r="D295" s="61">
        <v>2</v>
      </c>
      <c r="E295" s="61">
        <v>1</v>
      </c>
      <c r="F295" s="62">
        <v>2</v>
      </c>
      <c r="G295" s="59" t="s">
        <v>178</v>
      </c>
      <c r="H295" s="46">
        <v>258</v>
      </c>
      <c r="I295" s="112">
        <v>0</v>
      </c>
      <c r="J295" s="112">
        <v>0</v>
      </c>
      <c r="K295" s="112">
        <v>0</v>
      </c>
      <c r="L295" s="112">
        <v>0</v>
      </c>
      <c r="M295" s="5"/>
    </row>
    <row r="296" spans="1:13" ht="25.5" hidden="1" customHeight="1">
      <c r="A296" s="60">
        <v>3</v>
      </c>
      <c r="B296" s="61">
        <v>2</v>
      </c>
      <c r="C296" s="61">
        <v>2</v>
      </c>
      <c r="D296" s="61">
        <v>3</v>
      </c>
      <c r="E296" s="61"/>
      <c r="F296" s="62"/>
      <c r="G296" s="52" t="s">
        <v>179</v>
      </c>
      <c r="H296" s="46">
        <v>259</v>
      </c>
      <c r="I296" s="108">
        <f>I297</f>
        <v>0</v>
      </c>
      <c r="J296" s="131">
        <f>J297</f>
        <v>0</v>
      </c>
      <c r="K296" s="109">
        <f>K297</f>
        <v>0</v>
      </c>
      <c r="L296" s="109">
        <f>L297</f>
        <v>0</v>
      </c>
      <c r="M296" s="5"/>
    </row>
    <row r="297" spans="1:13" ht="30" hidden="1" customHeight="1">
      <c r="A297" s="50">
        <v>3</v>
      </c>
      <c r="B297" s="61">
        <v>2</v>
      </c>
      <c r="C297" s="61">
        <v>2</v>
      </c>
      <c r="D297" s="61">
        <v>3</v>
      </c>
      <c r="E297" s="61">
        <v>1</v>
      </c>
      <c r="F297" s="62"/>
      <c r="G297" s="52" t="s">
        <v>179</v>
      </c>
      <c r="H297" s="46">
        <v>260</v>
      </c>
      <c r="I297" s="108">
        <f>I298+I299</f>
        <v>0</v>
      </c>
      <c r="J297" s="108">
        <f>J298+J299</f>
        <v>0</v>
      </c>
      <c r="K297" s="108">
        <f>K298+K299</f>
        <v>0</v>
      </c>
      <c r="L297" s="108">
        <f>L298+L299</f>
        <v>0</v>
      </c>
      <c r="M297" s="5"/>
    </row>
    <row r="298" spans="1:13" ht="31.5" hidden="1" customHeight="1">
      <c r="A298" s="50">
        <v>3</v>
      </c>
      <c r="B298" s="61">
        <v>2</v>
      </c>
      <c r="C298" s="61">
        <v>2</v>
      </c>
      <c r="D298" s="61">
        <v>3</v>
      </c>
      <c r="E298" s="61">
        <v>1</v>
      </c>
      <c r="F298" s="62">
        <v>1</v>
      </c>
      <c r="G298" s="52" t="s">
        <v>180</v>
      </c>
      <c r="H298" s="46">
        <v>261</v>
      </c>
      <c r="I298" s="112">
        <v>0</v>
      </c>
      <c r="J298" s="112">
        <v>0</v>
      </c>
      <c r="K298" s="112">
        <v>0</v>
      </c>
      <c r="L298" s="112">
        <v>0</v>
      </c>
      <c r="M298" s="5"/>
    </row>
    <row r="299" spans="1:13" ht="25.5" hidden="1" customHeight="1">
      <c r="A299" s="50">
        <v>3</v>
      </c>
      <c r="B299" s="61">
        <v>2</v>
      </c>
      <c r="C299" s="61">
        <v>2</v>
      </c>
      <c r="D299" s="61">
        <v>3</v>
      </c>
      <c r="E299" s="61">
        <v>1</v>
      </c>
      <c r="F299" s="62">
        <v>2</v>
      </c>
      <c r="G299" s="52" t="s">
        <v>181</v>
      </c>
      <c r="H299" s="46">
        <v>262</v>
      </c>
      <c r="I299" s="112">
        <v>0</v>
      </c>
      <c r="J299" s="112">
        <v>0</v>
      </c>
      <c r="K299" s="112">
        <v>0</v>
      </c>
      <c r="L299" s="112">
        <v>0</v>
      </c>
      <c r="M299" s="5"/>
    </row>
    <row r="300" spans="1:13" ht="27" hidden="1" customHeight="1">
      <c r="A300" s="60">
        <v>3</v>
      </c>
      <c r="B300" s="61">
        <v>2</v>
      </c>
      <c r="C300" s="61">
        <v>2</v>
      </c>
      <c r="D300" s="61">
        <v>4</v>
      </c>
      <c r="E300" s="61"/>
      <c r="F300" s="62"/>
      <c r="G300" s="52" t="s">
        <v>182</v>
      </c>
      <c r="H300" s="46">
        <v>263</v>
      </c>
      <c r="I300" s="108">
        <f>I301</f>
        <v>0</v>
      </c>
      <c r="J300" s="131">
        <f>J301</f>
        <v>0</v>
      </c>
      <c r="K300" s="109">
        <f>K301</f>
        <v>0</v>
      </c>
      <c r="L300" s="109">
        <f>L301</f>
        <v>0</v>
      </c>
      <c r="M300" s="5"/>
    </row>
    <row r="301" spans="1:13" hidden="1">
      <c r="A301" s="60">
        <v>3</v>
      </c>
      <c r="B301" s="61">
        <v>2</v>
      </c>
      <c r="C301" s="61">
        <v>2</v>
      </c>
      <c r="D301" s="61">
        <v>4</v>
      </c>
      <c r="E301" s="61">
        <v>1</v>
      </c>
      <c r="F301" s="62"/>
      <c r="G301" s="52" t="s">
        <v>182</v>
      </c>
      <c r="H301" s="46">
        <v>264</v>
      </c>
      <c r="I301" s="108">
        <f>SUM(I302:I303)</f>
        <v>0</v>
      </c>
      <c r="J301" s="131">
        <f>SUM(J302:J303)</f>
        <v>0</v>
      </c>
      <c r="K301" s="109">
        <f>SUM(K302:K303)</f>
        <v>0</v>
      </c>
      <c r="L301" s="109">
        <f>SUM(L302:L303)</f>
        <v>0</v>
      </c>
    </row>
    <row r="302" spans="1:13" ht="30.75" hidden="1" customHeight="1">
      <c r="A302" s="60">
        <v>3</v>
      </c>
      <c r="B302" s="61">
        <v>2</v>
      </c>
      <c r="C302" s="61">
        <v>2</v>
      </c>
      <c r="D302" s="61">
        <v>4</v>
      </c>
      <c r="E302" s="61">
        <v>1</v>
      </c>
      <c r="F302" s="62">
        <v>1</v>
      </c>
      <c r="G302" s="52" t="s">
        <v>183</v>
      </c>
      <c r="H302" s="46">
        <v>265</v>
      </c>
      <c r="I302" s="112">
        <v>0</v>
      </c>
      <c r="J302" s="112">
        <v>0</v>
      </c>
      <c r="K302" s="112">
        <v>0</v>
      </c>
      <c r="L302" s="112">
        <v>0</v>
      </c>
      <c r="M302" s="5"/>
    </row>
    <row r="303" spans="1:13" ht="27.75" hidden="1" customHeight="1">
      <c r="A303" s="50">
        <v>3</v>
      </c>
      <c r="B303" s="49">
        <v>2</v>
      </c>
      <c r="C303" s="49">
        <v>2</v>
      </c>
      <c r="D303" s="49">
        <v>4</v>
      </c>
      <c r="E303" s="49">
        <v>1</v>
      </c>
      <c r="F303" s="51">
        <v>2</v>
      </c>
      <c r="G303" s="59" t="s">
        <v>184</v>
      </c>
      <c r="H303" s="46">
        <v>266</v>
      </c>
      <c r="I303" s="112">
        <v>0</v>
      </c>
      <c r="J303" s="112">
        <v>0</v>
      </c>
      <c r="K303" s="112">
        <v>0</v>
      </c>
      <c r="L303" s="112">
        <v>0</v>
      </c>
      <c r="M303" s="5"/>
    </row>
    <row r="304" spans="1:13" ht="28.5" hidden="1" customHeight="1">
      <c r="A304" s="60">
        <v>3</v>
      </c>
      <c r="B304" s="61">
        <v>2</v>
      </c>
      <c r="C304" s="61">
        <v>2</v>
      </c>
      <c r="D304" s="61">
        <v>5</v>
      </c>
      <c r="E304" s="61"/>
      <c r="F304" s="62"/>
      <c r="G304" s="52" t="s">
        <v>185</v>
      </c>
      <c r="H304" s="46">
        <v>267</v>
      </c>
      <c r="I304" s="108">
        <f t="shared" ref="I304:L305" si="25">I305</f>
        <v>0</v>
      </c>
      <c r="J304" s="131">
        <f t="shared" si="25"/>
        <v>0</v>
      </c>
      <c r="K304" s="109">
        <f t="shared" si="25"/>
        <v>0</v>
      </c>
      <c r="L304" s="109">
        <f t="shared" si="25"/>
        <v>0</v>
      </c>
      <c r="M304" s="5"/>
    </row>
    <row r="305" spans="1:13" ht="26.25" hidden="1" customHeight="1">
      <c r="A305" s="60">
        <v>3</v>
      </c>
      <c r="B305" s="61">
        <v>2</v>
      </c>
      <c r="C305" s="61">
        <v>2</v>
      </c>
      <c r="D305" s="61">
        <v>5</v>
      </c>
      <c r="E305" s="61">
        <v>1</v>
      </c>
      <c r="F305" s="62"/>
      <c r="G305" s="52" t="s">
        <v>185</v>
      </c>
      <c r="H305" s="46">
        <v>268</v>
      </c>
      <c r="I305" s="108">
        <f t="shared" si="25"/>
        <v>0</v>
      </c>
      <c r="J305" s="131">
        <f t="shared" si="25"/>
        <v>0</v>
      </c>
      <c r="K305" s="109">
        <f t="shared" si="25"/>
        <v>0</v>
      </c>
      <c r="L305" s="109">
        <f t="shared" si="25"/>
        <v>0</v>
      </c>
      <c r="M305" s="5"/>
    </row>
    <row r="306" spans="1:13" ht="26.25" hidden="1" customHeight="1">
      <c r="A306" s="60">
        <v>3</v>
      </c>
      <c r="B306" s="61">
        <v>2</v>
      </c>
      <c r="C306" s="61">
        <v>2</v>
      </c>
      <c r="D306" s="61">
        <v>5</v>
      </c>
      <c r="E306" s="61">
        <v>1</v>
      </c>
      <c r="F306" s="62">
        <v>1</v>
      </c>
      <c r="G306" s="52" t="s">
        <v>185</v>
      </c>
      <c r="H306" s="46">
        <v>269</v>
      </c>
      <c r="I306" s="112">
        <v>0</v>
      </c>
      <c r="J306" s="112">
        <v>0</v>
      </c>
      <c r="K306" s="112">
        <v>0</v>
      </c>
      <c r="L306" s="112">
        <v>0</v>
      </c>
      <c r="M306" s="5"/>
    </row>
    <row r="307" spans="1:13" ht="26.25" hidden="1" customHeight="1">
      <c r="A307" s="60">
        <v>3</v>
      </c>
      <c r="B307" s="61">
        <v>2</v>
      </c>
      <c r="C307" s="61">
        <v>2</v>
      </c>
      <c r="D307" s="61">
        <v>6</v>
      </c>
      <c r="E307" s="61"/>
      <c r="F307" s="62"/>
      <c r="G307" s="52" t="s">
        <v>168</v>
      </c>
      <c r="H307" s="46">
        <v>270</v>
      </c>
      <c r="I307" s="108">
        <f t="shared" ref="I307:L308" si="26">I308</f>
        <v>0</v>
      </c>
      <c r="J307" s="134">
        <f t="shared" si="26"/>
        <v>0</v>
      </c>
      <c r="K307" s="109">
        <f t="shared" si="26"/>
        <v>0</v>
      </c>
      <c r="L307" s="109">
        <f t="shared" si="26"/>
        <v>0</v>
      </c>
      <c r="M307" s="5"/>
    </row>
    <row r="308" spans="1:13" ht="30" hidden="1" customHeight="1">
      <c r="A308" s="60">
        <v>3</v>
      </c>
      <c r="B308" s="61">
        <v>2</v>
      </c>
      <c r="C308" s="61">
        <v>2</v>
      </c>
      <c r="D308" s="61">
        <v>6</v>
      </c>
      <c r="E308" s="61">
        <v>1</v>
      </c>
      <c r="F308" s="62"/>
      <c r="G308" s="52" t="s">
        <v>168</v>
      </c>
      <c r="H308" s="46">
        <v>271</v>
      </c>
      <c r="I308" s="108">
        <f t="shared" si="26"/>
        <v>0</v>
      </c>
      <c r="J308" s="134">
        <f t="shared" si="26"/>
        <v>0</v>
      </c>
      <c r="K308" s="109">
        <f t="shared" si="26"/>
        <v>0</v>
      </c>
      <c r="L308" s="109">
        <f t="shared" si="26"/>
        <v>0</v>
      </c>
      <c r="M308" s="5"/>
    </row>
    <row r="309" spans="1:13" ht="24.75" hidden="1" customHeight="1">
      <c r="A309" s="60">
        <v>3</v>
      </c>
      <c r="B309" s="84">
        <v>2</v>
      </c>
      <c r="C309" s="84">
        <v>2</v>
      </c>
      <c r="D309" s="61">
        <v>6</v>
      </c>
      <c r="E309" s="84">
        <v>1</v>
      </c>
      <c r="F309" s="85">
        <v>1</v>
      </c>
      <c r="G309" s="77" t="s">
        <v>168</v>
      </c>
      <c r="H309" s="46">
        <v>272</v>
      </c>
      <c r="I309" s="112">
        <v>0</v>
      </c>
      <c r="J309" s="112">
        <v>0</v>
      </c>
      <c r="K309" s="112">
        <v>0</v>
      </c>
      <c r="L309" s="112">
        <v>0</v>
      </c>
      <c r="M309" s="5"/>
    </row>
    <row r="310" spans="1:13" ht="29.25" hidden="1" customHeight="1">
      <c r="A310" s="59">
        <v>3</v>
      </c>
      <c r="B310" s="60">
        <v>2</v>
      </c>
      <c r="C310" s="61">
        <v>2</v>
      </c>
      <c r="D310" s="61">
        <v>7</v>
      </c>
      <c r="E310" s="61"/>
      <c r="F310" s="62"/>
      <c r="G310" s="52" t="s">
        <v>169</v>
      </c>
      <c r="H310" s="46">
        <v>273</v>
      </c>
      <c r="I310" s="108">
        <f>I311</f>
        <v>0</v>
      </c>
      <c r="J310" s="134">
        <f>J311</f>
        <v>0</v>
      </c>
      <c r="K310" s="109">
        <f>K311</f>
        <v>0</v>
      </c>
      <c r="L310" s="109">
        <f>L311</f>
        <v>0</v>
      </c>
      <c r="M310" s="5"/>
    </row>
    <row r="311" spans="1:13" ht="26.25" hidden="1" customHeight="1">
      <c r="A311" s="59">
        <v>3</v>
      </c>
      <c r="B311" s="60">
        <v>2</v>
      </c>
      <c r="C311" s="61">
        <v>2</v>
      </c>
      <c r="D311" s="61">
        <v>7</v>
      </c>
      <c r="E311" s="61">
        <v>1</v>
      </c>
      <c r="F311" s="62"/>
      <c r="G311" s="52" t="s">
        <v>169</v>
      </c>
      <c r="H311" s="46">
        <v>274</v>
      </c>
      <c r="I311" s="108">
        <f>I312+I313</f>
        <v>0</v>
      </c>
      <c r="J311" s="108">
        <f>J312+J313</f>
        <v>0</v>
      </c>
      <c r="K311" s="108">
        <f>K312+K313</f>
        <v>0</v>
      </c>
      <c r="L311" s="108">
        <f>L312+L313</f>
        <v>0</v>
      </c>
      <c r="M311" s="5"/>
    </row>
    <row r="312" spans="1:13" ht="27.75" hidden="1" customHeight="1">
      <c r="A312" s="59">
        <v>3</v>
      </c>
      <c r="B312" s="60">
        <v>2</v>
      </c>
      <c r="C312" s="60">
        <v>2</v>
      </c>
      <c r="D312" s="61">
        <v>7</v>
      </c>
      <c r="E312" s="61">
        <v>1</v>
      </c>
      <c r="F312" s="62">
        <v>1</v>
      </c>
      <c r="G312" s="52" t="s">
        <v>170</v>
      </c>
      <c r="H312" s="46">
        <v>275</v>
      </c>
      <c r="I312" s="112">
        <v>0</v>
      </c>
      <c r="J312" s="112">
        <v>0</v>
      </c>
      <c r="K312" s="112">
        <v>0</v>
      </c>
      <c r="L312" s="112">
        <v>0</v>
      </c>
      <c r="M312" s="5"/>
    </row>
    <row r="313" spans="1:13" ht="25.5" hidden="1" customHeight="1">
      <c r="A313" s="59">
        <v>3</v>
      </c>
      <c r="B313" s="60">
        <v>2</v>
      </c>
      <c r="C313" s="60">
        <v>2</v>
      </c>
      <c r="D313" s="61">
        <v>7</v>
      </c>
      <c r="E313" s="61">
        <v>1</v>
      </c>
      <c r="F313" s="62">
        <v>2</v>
      </c>
      <c r="G313" s="52" t="s">
        <v>171</v>
      </c>
      <c r="H313" s="46">
        <v>276</v>
      </c>
      <c r="I313" s="112">
        <v>0</v>
      </c>
      <c r="J313" s="112">
        <v>0</v>
      </c>
      <c r="K313" s="112">
        <v>0</v>
      </c>
      <c r="L313" s="112">
        <v>0</v>
      </c>
      <c r="M313" s="5"/>
    </row>
    <row r="314" spans="1:13" ht="30" hidden="1" customHeight="1">
      <c r="A314" s="54">
        <v>3</v>
      </c>
      <c r="B314" s="54">
        <v>3</v>
      </c>
      <c r="C314" s="42"/>
      <c r="D314" s="43"/>
      <c r="E314" s="43"/>
      <c r="F314" s="45"/>
      <c r="G314" s="44" t="s">
        <v>186</v>
      </c>
      <c r="H314" s="46">
        <v>277</v>
      </c>
      <c r="I314" s="108">
        <f>SUM(I315+I347)</f>
        <v>0</v>
      </c>
      <c r="J314" s="134">
        <f>SUM(J315+J347)</f>
        <v>0</v>
      </c>
      <c r="K314" s="109">
        <f>SUM(K315+K347)</f>
        <v>0</v>
      </c>
      <c r="L314" s="109">
        <f>SUM(L315+L347)</f>
        <v>0</v>
      </c>
      <c r="M314" s="5"/>
    </row>
    <row r="315" spans="1:13" ht="40.5" hidden="1" customHeight="1">
      <c r="A315" s="59">
        <v>3</v>
      </c>
      <c r="B315" s="59">
        <v>3</v>
      </c>
      <c r="C315" s="60">
        <v>1</v>
      </c>
      <c r="D315" s="61"/>
      <c r="E315" s="61"/>
      <c r="F315" s="62"/>
      <c r="G315" s="155" t="s">
        <v>187</v>
      </c>
      <c r="H315" s="46">
        <v>278</v>
      </c>
      <c r="I315" s="108">
        <f>SUM(I316+I325+I329+I333+I337+I340+I343)</f>
        <v>0</v>
      </c>
      <c r="J315" s="134">
        <f>SUM(J316+J325+J329+J333+J337+J340+J343)</f>
        <v>0</v>
      </c>
      <c r="K315" s="109">
        <f>SUM(K316+K325+K329+K333+K337+K340+K343)</f>
        <v>0</v>
      </c>
      <c r="L315" s="109">
        <f>SUM(L316+L325+L329+L333+L337+L340+L343)</f>
        <v>0</v>
      </c>
      <c r="M315" s="5"/>
    </row>
    <row r="316" spans="1:13" ht="29.25" hidden="1" customHeight="1">
      <c r="A316" s="59">
        <v>3</v>
      </c>
      <c r="B316" s="59">
        <v>3</v>
      </c>
      <c r="C316" s="60">
        <v>1</v>
      </c>
      <c r="D316" s="61">
        <v>1</v>
      </c>
      <c r="E316" s="61"/>
      <c r="F316" s="62"/>
      <c r="G316" s="155" t="s">
        <v>173</v>
      </c>
      <c r="H316" s="46">
        <v>279</v>
      </c>
      <c r="I316" s="108">
        <f>SUM(I317+I319+I322)</f>
        <v>0</v>
      </c>
      <c r="J316" s="108">
        <f>SUM(J317+J319+J322)</f>
        <v>0</v>
      </c>
      <c r="K316" s="108">
        <f>SUM(K317+K319+K322)</f>
        <v>0</v>
      </c>
      <c r="L316" s="108">
        <f>SUM(L317+L319+L322)</f>
        <v>0</v>
      </c>
      <c r="M316" s="5"/>
    </row>
    <row r="317" spans="1:13" ht="27" hidden="1" customHeight="1">
      <c r="A317" s="59">
        <v>3</v>
      </c>
      <c r="B317" s="59">
        <v>3</v>
      </c>
      <c r="C317" s="60">
        <v>1</v>
      </c>
      <c r="D317" s="61">
        <v>1</v>
      </c>
      <c r="E317" s="61">
        <v>1</v>
      </c>
      <c r="F317" s="62"/>
      <c r="G317" s="155" t="s">
        <v>151</v>
      </c>
      <c r="H317" s="46">
        <v>280</v>
      </c>
      <c r="I317" s="108">
        <f>SUM(I318:I318)</f>
        <v>0</v>
      </c>
      <c r="J317" s="134">
        <f>SUM(J318:J318)</f>
        <v>0</v>
      </c>
      <c r="K317" s="109">
        <f>SUM(K318:K318)</f>
        <v>0</v>
      </c>
      <c r="L317" s="109">
        <f>SUM(L318:L318)</f>
        <v>0</v>
      </c>
      <c r="M317" s="5"/>
    </row>
    <row r="318" spans="1:13" ht="28.5" hidden="1" customHeight="1">
      <c r="A318" s="59">
        <v>3</v>
      </c>
      <c r="B318" s="59">
        <v>3</v>
      </c>
      <c r="C318" s="60">
        <v>1</v>
      </c>
      <c r="D318" s="61">
        <v>1</v>
      </c>
      <c r="E318" s="61">
        <v>1</v>
      </c>
      <c r="F318" s="62">
        <v>1</v>
      </c>
      <c r="G318" s="155" t="s">
        <v>151</v>
      </c>
      <c r="H318" s="46">
        <v>281</v>
      </c>
      <c r="I318" s="112">
        <v>0</v>
      </c>
      <c r="J318" s="112">
        <v>0</v>
      </c>
      <c r="K318" s="112">
        <v>0</v>
      </c>
      <c r="L318" s="112">
        <v>0</v>
      </c>
      <c r="M318" s="5"/>
    </row>
    <row r="319" spans="1:13" ht="31.5" hidden="1" customHeight="1">
      <c r="A319" s="59">
        <v>3</v>
      </c>
      <c r="B319" s="59">
        <v>3</v>
      </c>
      <c r="C319" s="60">
        <v>1</v>
      </c>
      <c r="D319" s="61">
        <v>1</v>
      </c>
      <c r="E319" s="61">
        <v>2</v>
      </c>
      <c r="F319" s="62"/>
      <c r="G319" s="155" t="s">
        <v>174</v>
      </c>
      <c r="H319" s="46">
        <v>282</v>
      </c>
      <c r="I319" s="108">
        <f>SUM(I320:I321)</f>
        <v>0</v>
      </c>
      <c r="J319" s="108">
        <f>SUM(J320:J321)</f>
        <v>0</v>
      </c>
      <c r="K319" s="108">
        <f>SUM(K320:K321)</f>
        <v>0</v>
      </c>
      <c r="L319" s="108">
        <f>SUM(L320:L321)</f>
        <v>0</v>
      </c>
      <c r="M319" s="5"/>
    </row>
    <row r="320" spans="1:13" ht="25.5" hidden="1" customHeight="1">
      <c r="A320" s="59">
        <v>3</v>
      </c>
      <c r="B320" s="59">
        <v>3</v>
      </c>
      <c r="C320" s="60">
        <v>1</v>
      </c>
      <c r="D320" s="61">
        <v>1</v>
      </c>
      <c r="E320" s="61">
        <v>2</v>
      </c>
      <c r="F320" s="62">
        <v>1</v>
      </c>
      <c r="G320" s="155" t="s">
        <v>153</v>
      </c>
      <c r="H320" s="46">
        <v>283</v>
      </c>
      <c r="I320" s="112">
        <v>0</v>
      </c>
      <c r="J320" s="112">
        <v>0</v>
      </c>
      <c r="K320" s="112">
        <v>0</v>
      </c>
      <c r="L320" s="112">
        <v>0</v>
      </c>
      <c r="M320" s="5"/>
    </row>
    <row r="321" spans="1:13" ht="29.25" hidden="1" customHeight="1">
      <c r="A321" s="59">
        <v>3</v>
      </c>
      <c r="B321" s="59">
        <v>3</v>
      </c>
      <c r="C321" s="60">
        <v>1</v>
      </c>
      <c r="D321" s="61">
        <v>1</v>
      </c>
      <c r="E321" s="61">
        <v>2</v>
      </c>
      <c r="F321" s="62">
        <v>2</v>
      </c>
      <c r="G321" s="155" t="s">
        <v>154</v>
      </c>
      <c r="H321" s="46">
        <v>284</v>
      </c>
      <c r="I321" s="112">
        <v>0</v>
      </c>
      <c r="J321" s="112">
        <v>0</v>
      </c>
      <c r="K321" s="112">
        <v>0</v>
      </c>
      <c r="L321" s="112">
        <v>0</v>
      </c>
      <c r="M321" s="5"/>
    </row>
    <row r="322" spans="1:13" ht="28.5" hidden="1" customHeight="1">
      <c r="A322" s="59">
        <v>3</v>
      </c>
      <c r="B322" s="59">
        <v>3</v>
      </c>
      <c r="C322" s="60">
        <v>1</v>
      </c>
      <c r="D322" s="61">
        <v>1</v>
      </c>
      <c r="E322" s="61">
        <v>3</v>
      </c>
      <c r="F322" s="62"/>
      <c r="G322" s="155" t="s">
        <v>155</v>
      </c>
      <c r="H322" s="46">
        <v>285</v>
      </c>
      <c r="I322" s="108">
        <f>SUM(I323:I324)</f>
        <v>0</v>
      </c>
      <c r="J322" s="108">
        <f>SUM(J323:J324)</f>
        <v>0</v>
      </c>
      <c r="K322" s="108">
        <f>SUM(K323:K324)</f>
        <v>0</v>
      </c>
      <c r="L322" s="108">
        <f>SUM(L323:L324)</f>
        <v>0</v>
      </c>
      <c r="M322" s="5"/>
    </row>
    <row r="323" spans="1:13" ht="24.75" hidden="1" customHeight="1">
      <c r="A323" s="59">
        <v>3</v>
      </c>
      <c r="B323" s="59">
        <v>3</v>
      </c>
      <c r="C323" s="60">
        <v>1</v>
      </c>
      <c r="D323" s="61">
        <v>1</v>
      </c>
      <c r="E323" s="61">
        <v>3</v>
      </c>
      <c r="F323" s="62">
        <v>1</v>
      </c>
      <c r="G323" s="155" t="s">
        <v>156</v>
      </c>
      <c r="H323" s="46">
        <v>286</v>
      </c>
      <c r="I323" s="112">
        <v>0</v>
      </c>
      <c r="J323" s="112">
        <v>0</v>
      </c>
      <c r="K323" s="112">
        <v>0</v>
      </c>
      <c r="L323" s="112">
        <v>0</v>
      </c>
      <c r="M323" s="5"/>
    </row>
    <row r="324" spans="1:13" ht="22.5" hidden="1" customHeight="1">
      <c r="A324" s="59">
        <v>3</v>
      </c>
      <c r="B324" s="59">
        <v>3</v>
      </c>
      <c r="C324" s="60">
        <v>1</v>
      </c>
      <c r="D324" s="61">
        <v>1</v>
      </c>
      <c r="E324" s="61">
        <v>3</v>
      </c>
      <c r="F324" s="62">
        <v>2</v>
      </c>
      <c r="G324" s="155" t="s">
        <v>175</v>
      </c>
      <c r="H324" s="46">
        <v>287</v>
      </c>
      <c r="I324" s="112">
        <v>0</v>
      </c>
      <c r="J324" s="112">
        <v>0</v>
      </c>
      <c r="K324" s="112">
        <v>0</v>
      </c>
      <c r="L324" s="112">
        <v>0</v>
      </c>
      <c r="M324" s="5"/>
    </row>
    <row r="325" spans="1:13" hidden="1">
      <c r="A325" s="66">
        <v>3</v>
      </c>
      <c r="B325" s="50">
        <v>3</v>
      </c>
      <c r="C325" s="60">
        <v>1</v>
      </c>
      <c r="D325" s="61">
        <v>2</v>
      </c>
      <c r="E325" s="61"/>
      <c r="F325" s="62"/>
      <c r="G325" s="155" t="s">
        <v>188</v>
      </c>
      <c r="H325" s="46">
        <v>288</v>
      </c>
      <c r="I325" s="108">
        <f>I326</f>
        <v>0</v>
      </c>
      <c r="J325" s="134">
        <f>J326</f>
        <v>0</v>
      </c>
      <c r="K325" s="109">
        <f>K326</f>
        <v>0</v>
      </c>
      <c r="L325" s="109">
        <f>L326</f>
        <v>0</v>
      </c>
    </row>
    <row r="326" spans="1:13" ht="26.25" hidden="1" customHeight="1">
      <c r="A326" s="66">
        <v>3</v>
      </c>
      <c r="B326" s="66">
        <v>3</v>
      </c>
      <c r="C326" s="50">
        <v>1</v>
      </c>
      <c r="D326" s="49">
        <v>2</v>
      </c>
      <c r="E326" s="49">
        <v>1</v>
      </c>
      <c r="F326" s="51"/>
      <c r="G326" s="155" t="s">
        <v>188</v>
      </c>
      <c r="H326" s="46">
        <v>289</v>
      </c>
      <c r="I326" s="117">
        <f>SUM(I327:I328)</f>
        <v>0</v>
      </c>
      <c r="J326" s="135">
        <f>SUM(J327:J328)</f>
        <v>0</v>
      </c>
      <c r="K326" s="119">
        <f>SUM(K327:K328)</f>
        <v>0</v>
      </c>
      <c r="L326" s="119">
        <f>SUM(L327:L328)</f>
        <v>0</v>
      </c>
      <c r="M326" s="5"/>
    </row>
    <row r="327" spans="1:13" ht="25.5" hidden="1" customHeight="1">
      <c r="A327" s="59">
        <v>3</v>
      </c>
      <c r="B327" s="59">
        <v>3</v>
      </c>
      <c r="C327" s="60">
        <v>1</v>
      </c>
      <c r="D327" s="61">
        <v>2</v>
      </c>
      <c r="E327" s="61">
        <v>1</v>
      </c>
      <c r="F327" s="62">
        <v>1</v>
      </c>
      <c r="G327" s="155" t="s">
        <v>189</v>
      </c>
      <c r="H327" s="46">
        <v>290</v>
      </c>
      <c r="I327" s="112">
        <v>0</v>
      </c>
      <c r="J327" s="112">
        <v>0</v>
      </c>
      <c r="K327" s="112">
        <v>0</v>
      </c>
      <c r="L327" s="112">
        <v>0</v>
      </c>
      <c r="M327" s="5"/>
    </row>
    <row r="328" spans="1:13" ht="24" hidden="1" customHeight="1">
      <c r="A328" s="72">
        <v>3</v>
      </c>
      <c r="B328" s="81">
        <v>3</v>
      </c>
      <c r="C328" s="83">
        <v>1</v>
      </c>
      <c r="D328" s="84">
        <v>2</v>
      </c>
      <c r="E328" s="84">
        <v>1</v>
      </c>
      <c r="F328" s="85">
        <v>2</v>
      </c>
      <c r="G328" s="162" t="s">
        <v>190</v>
      </c>
      <c r="H328" s="46">
        <v>291</v>
      </c>
      <c r="I328" s="112">
        <v>0</v>
      </c>
      <c r="J328" s="112">
        <v>0</v>
      </c>
      <c r="K328" s="112">
        <v>0</v>
      </c>
      <c r="L328" s="112">
        <v>0</v>
      </c>
      <c r="M328" s="5"/>
    </row>
    <row r="329" spans="1:13" ht="27.75" hidden="1" customHeight="1">
      <c r="A329" s="60">
        <v>3</v>
      </c>
      <c r="B329" s="52">
        <v>3</v>
      </c>
      <c r="C329" s="60">
        <v>1</v>
      </c>
      <c r="D329" s="61">
        <v>3</v>
      </c>
      <c r="E329" s="61"/>
      <c r="F329" s="62"/>
      <c r="G329" s="155" t="s">
        <v>191</v>
      </c>
      <c r="H329" s="46">
        <v>292</v>
      </c>
      <c r="I329" s="108">
        <f>I330</f>
        <v>0</v>
      </c>
      <c r="J329" s="134">
        <f>J330</f>
        <v>0</v>
      </c>
      <c r="K329" s="109">
        <f>K330</f>
        <v>0</v>
      </c>
      <c r="L329" s="109">
        <f>L330</f>
        <v>0</v>
      </c>
      <c r="M329" s="5"/>
    </row>
    <row r="330" spans="1:13" ht="24" hidden="1" customHeight="1">
      <c r="A330" s="60">
        <v>3</v>
      </c>
      <c r="B330" s="77">
        <v>3</v>
      </c>
      <c r="C330" s="83">
        <v>1</v>
      </c>
      <c r="D330" s="84">
        <v>3</v>
      </c>
      <c r="E330" s="84">
        <v>1</v>
      </c>
      <c r="F330" s="85"/>
      <c r="G330" s="155" t="s">
        <v>191</v>
      </c>
      <c r="H330" s="46">
        <v>293</v>
      </c>
      <c r="I330" s="109">
        <f>I331+I332</f>
        <v>0</v>
      </c>
      <c r="J330" s="109">
        <f>J331+J332</f>
        <v>0</v>
      </c>
      <c r="K330" s="109">
        <f>K331+K332</f>
        <v>0</v>
      </c>
      <c r="L330" s="109">
        <f>L331+L332</f>
        <v>0</v>
      </c>
      <c r="M330" s="5"/>
    </row>
    <row r="331" spans="1:13" ht="27" hidden="1" customHeight="1">
      <c r="A331" s="60">
        <v>3</v>
      </c>
      <c r="B331" s="52">
        <v>3</v>
      </c>
      <c r="C331" s="60">
        <v>1</v>
      </c>
      <c r="D331" s="61">
        <v>3</v>
      </c>
      <c r="E331" s="61">
        <v>1</v>
      </c>
      <c r="F331" s="62">
        <v>1</v>
      </c>
      <c r="G331" s="155" t="s">
        <v>192</v>
      </c>
      <c r="H331" s="46">
        <v>294</v>
      </c>
      <c r="I331" s="111">
        <v>0</v>
      </c>
      <c r="J331" s="130">
        <v>0</v>
      </c>
      <c r="K331" s="130">
        <v>0</v>
      </c>
      <c r="L331" s="129">
        <v>0</v>
      </c>
      <c r="M331" s="5"/>
    </row>
    <row r="332" spans="1:13" ht="26.25" hidden="1" customHeight="1">
      <c r="A332" s="60">
        <v>3</v>
      </c>
      <c r="B332" s="52">
        <v>3</v>
      </c>
      <c r="C332" s="60">
        <v>1</v>
      </c>
      <c r="D332" s="61">
        <v>3</v>
      </c>
      <c r="E332" s="61">
        <v>1</v>
      </c>
      <c r="F332" s="62">
        <v>2</v>
      </c>
      <c r="G332" s="155" t="s">
        <v>193</v>
      </c>
      <c r="H332" s="46">
        <v>295</v>
      </c>
      <c r="I332" s="130">
        <v>0</v>
      </c>
      <c r="J332" s="112">
        <v>0</v>
      </c>
      <c r="K332" s="112">
        <v>0</v>
      </c>
      <c r="L332" s="112">
        <v>0</v>
      </c>
      <c r="M332" s="5"/>
    </row>
    <row r="333" spans="1:13" hidden="1">
      <c r="A333" s="60">
        <v>3</v>
      </c>
      <c r="B333" s="52">
        <v>3</v>
      </c>
      <c r="C333" s="60">
        <v>1</v>
      </c>
      <c r="D333" s="61">
        <v>4</v>
      </c>
      <c r="E333" s="61"/>
      <c r="F333" s="62"/>
      <c r="G333" s="155" t="s">
        <v>194</v>
      </c>
      <c r="H333" s="46">
        <v>296</v>
      </c>
      <c r="I333" s="108">
        <f>I334</f>
        <v>0</v>
      </c>
      <c r="J333" s="134">
        <f>J334</f>
        <v>0</v>
      </c>
      <c r="K333" s="109">
        <f>K334</f>
        <v>0</v>
      </c>
      <c r="L333" s="109">
        <f>L334</f>
        <v>0</v>
      </c>
    </row>
    <row r="334" spans="1:13" ht="31.5" hidden="1" customHeight="1">
      <c r="A334" s="59">
        <v>3</v>
      </c>
      <c r="B334" s="60">
        <v>3</v>
      </c>
      <c r="C334" s="61">
        <v>1</v>
      </c>
      <c r="D334" s="61">
        <v>4</v>
      </c>
      <c r="E334" s="61">
        <v>1</v>
      </c>
      <c r="F334" s="62"/>
      <c r="G334" s="155" t="s">
        <v>194</v>
      </c>
      <c r="H334" s="46">
        <v>297</v>
      </c>
      <c r="I334" s="108">
        <f>SUM(I335:I336)</f>
        <v>0</v>
      </c>
      <c r="J334" s="108">
        <f>SUM(J335:J336)</f>
        <v>0</v>
      </c>
      <c r="K334" s="108">
        <f>SUM(K335:K336)</f>
        <v>0</v>
      </c>
      <c r="L334" s="108">
        <f>SUM(L335:L336)</f>
        <v>0</v>
      </c>
      <c r="M334" s="5"/>
    </row>
    <row r="335" spans="1:13" hidden="1">
      <c r="A335" s="59">
        <v>3</v>
      </c>
      <c r="B335" s="60">
        <v>3</v>
      </c>
      <c r="C335" s="61">
        <v>1</v>
      </c>
      <c r="D335" s="61">
        <v>4</v>
      </c>
      <c r="E335" s="61">
        <v>1</v>
      </c>
      <c r="F335" s="62">
        <v>1</v>
      </c>
      <c r="G335" s="155" t="s">
        <v>195</v>
      </c>
      <c r="H335" s="46">
        <v>298</v>
      </c>
      <c r="I335" s="111">
        <v>0</v>
      </c>
      <c r="J335" s="112">
        <v>0</v>
      </c>
      <c r="K335" s="112">
        <v>0</v>
      </c>
      <c r="L335" s="111">
        <v>0</v>
      </c>
    </row>
    <row r="336" spans="1:13" ht="30.75" hidden="1" customHeight="1">
      <c r="A336" s="60">
        <v>3</v>
      </c>
      <c r="B336" s="61">
        <v>3</v>
      </c>
      <c r="C336" s="61">
        <v>1</v>
      </c>
      <c r="D336" s="61">
        <v>4</v>
      </c>
      <c r="E336" s="61">
        <v>1</v>
      </c>
      <c r="F336" s="62">
        <v>2</v>
      </c>
      <c r="G336" s="155" t="s">
        <v>196</v>
      </c>
      <c r="H336" s="46">
        <v>299</v>
      </c>
      <c r="I336" s="111">
        <v>0</v>
      </c>
      <c r="J336" s="130">
        <v>0</v>
      </c>
      <c r="K336" s="130">
        <v>0</v>
      </c>
      <c r="L336" s="129">
        <v>0</v>
      </c>
      <c r="M336" s="5"/>
    </row>
    <row r="337" spans="1:16" ht="26.25" hidden="1" customHeight="1">
      <c r="A337" s="60">
        <v>3</v>
      </c>
      <c r="B337" s="61">
        <v>3</v>
      </c>
      <c r="C337" s="61">
        <v>1</v>
      </c>
      <c r="D337" s="61">
        <v>5</v>
      </c>
      <c r="E337" s="61"/>
      <c r="F337" s="62"/>
      <c r="G337" s="155" t="s">
        <v>197</v>
      </c>
      <c r="H337" s="46">
        <v>300</v>
      </c>
      <c r="I337" s="119">
        <f t="shared" ref="I337:L338" si="27">I338</f>
        <v>0</v>
      </c>
      <c r="J337" s="134">
        <f t="shared" si="27"/>
        <v>0</v>
      </c>
      <c r="K337" s="109">
        <f t="shared" si="27"/>
        <v>0</v>
      </c>
      <c r="L337" s="109">
        <f t="shared" si="27"/>
        <v>0</v>
      </c>
      <c r="M337" s="5"/>
    </row>
    <row r="338" spans="1:16" ht="30" hidden="1" customHeight="1">
      <c r="A338" s="50">
        <v>3</v>
      </c>
      <c r="B338" s="84">
        <v>3</v>
      </c>
      <c r="C338" s="84">
        <v>1</v>
      </c>
      <c r="D338" s="84">
        <v>5</v>
      </c>
      <c r="E338" s="84">
        <v>1</v>
      </c>
      <c r="F338" s="85"/>
      <c r="G338" s="155" t="s">
        <v>197</v>
      </c>
      <c r="H338" s="46">
        <v>301</v>
      </c>
      <c r="I338" s="109">
        <f t="shared" si="27"/>
        <v>0</v>
      </c>
      <c r="J338" s="135">
        <f t="shared" si="27"/>
        <v>0</v>
      </c>
      <c r="K338" s="119">
        <f t="shared" si="27"/>
        <v>0</v>
      </c>
      <c r="L338" s="119">
        <f t="shared" si="27"/>
        <v>0</v>
      </c>
      <c r="M338" s="5"/>
    </row>
    <row r="339" spans="1:16" ht="30" hidden="1" customHeight="1">
      <c r="A339" s="60">
        <v>3</v>
      </c>
      <c r="B339" s="61">
        <v>3</v>
      </c>
      <c r="C339" s="61">
        <v>1</v>
      </c>
      <c r="D339" s="61">
        <v>5</v>
      </c>
      <c r="E339" s="61">
        <v>1</v>
      </c>
      <c r="F339" s="62">
        <v>1</v>
      </c>
      <c r="G339" s="155" t="s">
        <v>198</v>
      </c>
      <c r="H339" s="46">
        <v>302</v>
      </c>
      <c r="I339" s="112">
        <v>0</v>
      </c>
      <c r="J339" s="130">
        <v>0</v>
      </c>
      <c r="K339" s="130">
        <v>0</v>
      </c>
      <c r="L339" s="129">
        <v>0</v>
      </c>
      <c r="M339" s="5"/>
    </row>
    <row r="340" spans="1:16" ht="30" hidden="1" customHeight="1">
      <c r="A340" s="60">
        <v>3</v>
      </c>
      <c r="B340" s="61">
        <v>3</v>
      </c>
      <c r="C340" s="61">
        <v>1</v>
      </c>
      <c r="D340" s="61">
        <v>6</v>
      </c>
      <c r="E340" s="61"/>
      <c r="F340" s="62"/>
      <c r="G340" s="155" t="s">
        <v>168</v>
      </c>
      <c r="H340" s="46">
        <v>303</v>
      </c>
      <c r="I340" s="109">
        <f t="shared" ref="I340:L341" si="28">I341</f>
        <v>0</v>
      </c>
      <c r="J340" s="134">
        <f t="shared" si="28"/>
        <v>0</v>
      </c>
      <c r="K340" s="109">
        <f t="shared" si="28"/>
        <v>0</v>
      </c>
      <c r="L340" s="109">
        <f t="shared" si="28"/>
        <v>0</v>
      </c>
      <c r="M340" s="5"/>
    </row>
    <row r="341" spans="1:16" ht="30" hidden="1" customHeight="1">
      <c r="A341" s="60">
        <v>3</v>
      </c>
      <c r="B341" s="61">
        <v>3</v>
      </c>
      <c r="C341" s="61">
        <v>1</v>
      </c>
      <c r="D341" s="61">
        <v>6</v>
      </c>
      <c r="E341" s="61">
        <v>1</v>
      </c>
      <c r="F341" s="62"/>
      <c r="G341" s="155" t="s">
        <v>168</v>
      </c>
      <c r="H341" s="46">
        <v>304</v>
      </c>
      <c r="I341" s="108">
        <f t="shared" si="28"/>
        <v>0</v>
      </c>
      <c r="J341" s="134">
        <f t="shared" si="28"/>
        <v>0</v>
      </c>
      <c r="K341" s="109">
        <f t="shared" si="28"/>
        <v>0</v>
      </c>
      <c r="L341" s="109">
        <f t="shared" si="28"/>
        <v>0</v>
      </c>
      <c r="M341" s="5"/>
    </row>
    <row r="342" spans="1:16" ht="25.5" hidden="1" customHeight="1">
      <c r="A342" s="60">
        <v>3</v>
      </c>
      <c r="B342" s="61">
        <v>3</v>
      </c>
      <c r="C342" s="61">
        <v>1</v>
      </c>
      <c r="D342" s="61">
        <v>6</v>
      </c>
      <c r="E342" s="61">
        <v>1</v>
      </c>
      <c r="F342" s="62">
        <v>1</v>
      </c>
      <c r="G342" s="155" t="s">
        <v>168</v>
      </c>
      <c r="H342" s="46">
        <v>305</v>
      </c>
      <c r="I342" s="130">
        <v>0</v>
      </c>
      <c r="J342" s="130">
        <v>0</v>
      </c>
      <c r="K342" s="130">
        <v>0</v>
      </c>
      <c r="L342" s="129">
        <v>0</v>
      </c>
      <c r="M342" s="5"/>
    </row>
    <row r="343" spans="1:16" ht="22.5" hidden="1" customHeight="1">
      <c r="A343" s="60">
        <v>3</v>
      </c>
      <c r="B343" s="61">
        <v>3</v>
      </c>
      <c r="C343" s="61">
        <v>1</v>
      </c>
      <c r="D343" s="61">
        <v>7</v>
      </c>
      <c r="E343" s="61"/>
      <c r="F343" s="62"/>
      <c r="G343" s="155" t="s">
        <v>199</v>
      </c>
      <c r="H343" s="46">
        <v>306</v>
      </c>
      <c r="I343" s="108">
        <f>I344</f>
        <v>0</v>
      </c>
      <c r="J343" s="134">
        <f>J344</f>
        <v>0</v>
      </c>
      <c r="K343" s="109">
        <f>K344</f>
        <v>0</v>
      </c>
      <c r="L343" s="109">
        <f>L344</f>
        <v>0</v>
      </c>
      <c r="M343" s="5"/>
    </row>
    <row r="344" spans="1:16" ht="25.5" hidden="1" customHeight="1">
      <c r="A344" s="60">
        <v>3</v>
      </c>
      <c r="B344" s="61">
        <v>3</v>
      </c>
      <c r="C344" s="61">
        <v>1</v>
      </c>
      <c r="D344" s="61">
        <v>7</v>
      </c>
      <c r="E344" s="61">
        <v>1</v>
      </c>
      <c r="F344" s="62"/>
      <c r="G344" s="155" t="s">
        <v>199</v>
      </c>
      <c r="H344" s="46">
        <v>307</v>
      </c>
      <c r="I344" s="108">
        <f>I345+I346</f>
        <v>0</v>
      </c>
      <c r="J344" s="108">
        <f>J345+J346</f>
        <v>0</v>
      </c>
      <c r="K344" s="108">
        <f>K345+K346</f>
        <v>0</v>
      </c>
      <c r="L344" s="108">
        <f>L345+L346</f>
        <v>0</v>
      </c>
      <c r="M344" s="5"/>
    </row>
    <row r="345" spans="1:16" ht="27" hidden="1" customHeight="1">
      <c r="A345" s="60">
        <v>3</v>
      </c>
      <c r="B345" s="61">
        <v>3</v>
      </c>
      <c r="C345" s="61">
        <v>1</v>
      </c>
      <c r="D345" s="61">
        <v>7</v>
      </c>
      <c r="E345" s="61">
        <v>1</v>
      </c>
      <c r="F345" s="62">
        <v>1</v>
      </c>
      <c r="G345" s="155" t="s">
        <v>200</v>
      </c>
      <c r="H345" s="46">
        <v>308</v>
      </c>
      <c r="I345" s="130">
        <v>0</v>
      </c>
      <c r="J345" s="130">
        <v>0</v>
      </c>
      <c r="K345" s="130">
        <v>0</v>
      </c>
      <c r="L345" s="129">
        <v>0</v>
      </c>
      <c r="M345" s="5"/>
    </row>
    <row r="346" spans="1:16" ht="27.75" hidden="1" customHeight="1">
      <c r="A346" s="60">
        <v>3</v>
      </c>
      <c r="B346" s="61">
        <v>3</v>
      </c>
      <c r="C346" s="61">
        <v>1</v>
      </c>
      <c r="D346" s="61">
        <v>7</v>
      </c>
      <c r="E346" s="61">
        <v>1</v>
      </c>
      <c r="F346" s="62">
        <v>2</v>
      </c>
      <c r="G346" s="155" t="s">
        <v>201</v>
      </c>
      <c r="H346" s="46">
        <v>309</v>
      </c>
      <c r="I346" s="112">
        <v>0</v>
      </c>
      <c r="J346" s="112">
        <v>0</v>
      </c>
      <c r="K346" s="112">
        <v>0</v>
      </c>
      <c r="L346" s="112">
        <v>0</v>
      </c>
      <c r="M346" s="5"/>
    </row>
    <row r="347" spans="1:16" ht="38.25" hidden="1" customHeight="1">
      <c r="A347" s="60">
        <v>3</v>
      </c>
      <c r="B347" s="61">
        <v>3</v>
      </c>
      <c r="C347" s="61">
        <v>2</v>
      </c>
      <c r="D347" s="61"/>
      <c r="E347" s="61"/>
      <c r="F347" s="62"/>
      <c r="G347" s="52" t="s">
        <v>202</v>
      </c>
      <c r="H347" s="46">
        <v>310</v>
      </c>
      <c r="I347" s="108">
        <f>SUM(I348+I357+I361+I365+I369+I372+I375)</f>
        <v>0</v>
      </c>
      <c r="J347" s="134">
        <f>SUM(J348+J357+J361+J365+J369+J372+J375)</f>
        <v>0</v>
      </c>
      <c r="K347" s="109">
        <f>SUM(K348+K357+K361+K365+K369+K372+K375)</f>
        <v>0</v>
      </c>
      <c r="L347" s="109">
        <f>SUM(L348+L357+L361+L365+L369+L372+L375)</f>
        <v>0</v>
      </c>
      <c r="M347" s="5"/>
    </row>
    <row r="348" spans="1:16" ht="30" hidden="1" customHeight="1">
      <c r="A348" s="60">
        <v>3</v>
      </c>
      <c r="B348" s="61">
        <v>3</v>
      </c>
      <c r="C348" s="61">
        <v>2</v>
      </c>
      <c r="D348" s="61">
        <v>1</v>
      </c>
      <c r="E348" s="61"/>
      <c r="F348" s="62"/>
      <c r="G348" s="52" t="s">
        <v>150</v>
      </c>
      <c r="H348" s="46">
        <v>311</v>
      </c>
      <c r="I348" s="108">
        <f>I349+I351+I354</f>
        <v>0</v>
      </c>
      <c r="J348" s="108">
        <f>J349+J351+J354</f>
        <v>0</v>
      </c>
      <c r="K348" s="108">
        <f>K349+K351+K354</f>
        <v>0</v>
      </c>
      <c r="L348" s="108">
        <f>L349+L351+L354</f>
        <v>0</v>
      </c>
      <c r="M348" s="5"/>
    </row>
    <row r="349" spans="1:16" hidden="1">
      <c r="A349" s="59">
        <v>3</v>
      </c>
      <c r="B349" s="60">
        <v>3</v>
      </c>
      <c r="C349" s="61">
        <v>2</v>
      </c>
      <c r="D349" s="52">
        <v>1</v>
      </c>
      <c r="E349" s="60">
        <v>1</v>
      </c>
      <c r="F349" s="62"/>
      <c r="G349" s="52" t="s">
        <v>150</v>
      </c>
      <c r="H349" s="46">
        <v>312</v>
      </c>
      <c r="I349" s="108">
        <f t="shared" ref="I349:P349" si="29">SUM(I350:I350)</f>
        <v>0</v>
      </c>
      <c r="J349" s="108">
        <f t="shared" si="29"/>
        <v>0</v>
      </c>
      <c r="K349" s="108">
        <f t="shared" si="29"/>
        <v>0</v>
      </c>
      <c r="L349" s="108">
        <f t="shared" si="29"/>
        <v>0</v>
      </c>
      <c r="M349" s="95">
        <f t="shared" si="29"/>
        <v>0</v>
      </c>
      <c r="N349" s="95">
        <f t="shared" si="29"/>
        <v>0</v>
      </c>
      <c r="O349" s="95">
        <f t="shared" si="29"/>
        <v>0</v>
      </c>
      <c r="P349" s="95">
        <f t="shared" si="29"/>
        <v>0</v>
      </c>
    </row>
    <row r="350" spans="1:16" ht="27.75" hidden="1" customHeight="1">
      <c r="A350" s="59">
        <v>3</v>
      </c>
      <c r="B350" s="60">
        <v>3</v>
      </c>
      <c r="C350" s="61">
        <v>2</v>
      </c>
      <c r="D350" s="52">
        <v>1</v>
      </c>
      <c r="E350" s="60">
        <v>1</v>
      </c>
      <c r="F350" s="62">
        <v>1</v>
      </c>
      <c r="G350" s="52" t="s">
        <v>151</v>
      </c>
      <c r="H350" s="46">
        <v>313</v>
      </c>
      <c r="I350" s="130">
        <v>0</v>
      </c>
      <c r="J350" s="130">
        <v>0</v>
      </c>
      <c r="K350" s="130">
        <v>0</v>
      </c>
      <c r="L350" s="129">
        <v>0</v>
      </c>
      <c r="M350" s="5"/>
    </row>
    <row r="351" spans="1:16" hidden="1">
      <c r="A351" s="59">
        <v>3</v>
      </c>
      <c r="B351" s="60">
        <v>3</v>
      </c>
      <c r="C351" s="61">
        <v>2</v>
      </c>
      <c r="D351" s="52">
        <v>1</v>
      </c>
      <c r="E351" s="60">
        <v>2</v>
      </c>
      <c r="F351" s="62"/>
      <c r="G351" s="77" t="s">
        <v>174</v>
      </c>
      <c r="H351" s="46">
        <v>314</v>
      </c>
      <c r="I351" s="108">
        <f>SUM(I352:I353)</f>
        <v>0</v>
      </c>
      <c r="J351" s="108">
        <f>SUM(J352:J353)</f>
        <v>0</v>
      </c>
      <c r="K351" s="108">
        <f>SUM(K352:K353)</f>
        <v>0</v>
      </c>
      <c r="L351" s="108">
        <f>SUM(L352:L353)</f>
        <v>0</v>
      </c>
    </row>
    <row r="352" spans="1:16" hidden="1">
      <c r="A352" s="59">
        <v>3</v>
      </c>
      <c r="B352" s="60">
        <v>3</v>
      </c>
      <c r="C352" s="61">
        <v>2</v>
      </c>
      <c r="D352" s="52">
        <v>1</v>
      </c>
      <c r="E352" s="60">
        <v>2</v>
      </c>
      <c r="F352" s="62">
        <v>1</v>
      </c>
      <c r="G352" s="77" t="s">
        <v>153</v>
      </c>
      <c r="H352" s="46">
        <v>315</v>
      </c>
      <c r="I352" s="130">
        <v>0</v>
      </c>
      <c r="J352" s="130">
        <v>0</v>
      </c>
      <c r="K352" s="130">
        <v>0</v>
      </c>
      <c r="L352" s="129">
        <v>0</v>
      </c>
    </row>
    <row r="353" spans="1:13" hidden="1">
      <c r="A353" s="59">
        <v>3</v>
      </c>
      <c r="B353" s="60">
        <v>3</v>
      </c>
      <c r="C353" s="61">
        <v>2</v>
      </c>
      <c r="D353" s="52">
        <v>1</v>
      </c>
      <c r="E353" s="60">
        <v>2</v>
      </c>
      <c r="F353" s="62">
        <v>2</v>
      </c>
      <c r="G353" s="77" t="s">
        <v>154</v>
      </c>
      <c r="H353" s="46">
        <v>316</v>
      </c>
      <c r="I353" s="112">
        <v>0</v>
      </c>
      <c r="J353" s="112">
        <v>0</v>
      </c>
      <c r="K353" s="112">
        <v>0</v>
      </c>
      <c r="L353" s="112">
        <v>0</v>
      </c>
    </row>
    <row r="354" spans="1:13" hidden="1">
      <c r="A354" s="59">
        <v>3</v>
      </c>
      <c r="B354" s="60">
        <v>3</v>
      </c>
      <c r="C354" s="61">
        <v>2</v>
      </c>
      <c r="D354" s="52">
        <v>1</v>
      </c>
      <c r="E354" s="60">
        <v>3</v>
      </c>
      <c r="F354" s="62"/>
      <c r="G354" s="77" t="s">
        <v>155</v>
      </c>
      <c r="H354" s="46">
        <v>317</v>
      </c>
      <c r="I354" s="108">
        <f>SUM(I355:I356)</f>
        <v>0</v>
      </c>
      <c r="J354" s="108">
        <f>SUM(J355:J356)</f>
        <v>0</v>
      </c>
      <c r="K354" s="108">
        <f>SUM(K355:K356)</f>
        <v>0</v>
      </c>
      <c r="L354" s="108">
        <f>SUM(L355:L356)</f>
        <v>0</v>
      </c>
    </row>
    <row r="355" spans="1:13" hidden="1">
      <c r="A355" s="59">
        <v>3</v>
      </c>
      <c r="B355" s="60">
        <v>3</v>
      </c>
      <c r="C355" s="61">
        <v>2</v>
      </c>
      <c r="D355" s="52">
        <v>1</v>
      </c>
      <c r="E355" s="60">
        <v>3</v>
      </c>
      <c r="F355" s="62">
        <v>1</v>
      </c>
      <c r="G355" s="77" t="s">
        <v>156</v>
      </c>
      <c r="H355" s="46">
        <v>318</v>
      </c>
      <c r="I355" s="112">
        <v>0</v>
      </c>
      <c r="J355" s="112">
        <v>0</v>
      </c>
      <c r="K355" s="112">
        <v>0</v>
      </c>
      <c r="L355" s="112">
        <v>0</v>
      </c>
    </row>
    <row r="356" spans="1:13" hidden="1">
      <c r="A356" s="59">
        <v>3</v>
      </c>
      <c r="B356" s="60">
        <v>3</v>
      </c>
      <c r="C356" s="61">
        <v>2</v>
      </c>
      <c r="D356" s="52">
        <v>1</v>
      </c>
      <c r="E356" s="60">
        <v>3</v>
      </c>
      <c r="F356" s="62">
        <v>2</v>
      </c>
      <c r="G356" s="77" t="s">
        <v>175</v>
      </c>
      <c r="H356" s="46">
        <v>319</v>
      </c>
      <c r="I356" s="116">
        <v>0</v>
      </c>
      <c r="J356" s="136">
        <v>0</v>
      </c>
      <c r="K356" s="116">
        <v>0</v>
      </c>
      <c r="L356" s="116">
        <v>0</v>
      </c>
    </row>
    <row r="357" spans="1:13" hidden="1">
      <c r="A357" s="72">
        <v>3</v>
      </c>
      <c r="B357" s="72">
        <v>3</v>
      </c>
      <c r="C357" s="83">
        <v>2</v>
      </c>
      <c r="D357" s="77">
        <v>2</v>
      </c>
      <c r="E357" s="83"/>
      <c r="F357" s="85"/>
      <c r="G357" s="77" t="s">
        <v>188</v>
      </c>
      <c r="H357" s="46">
        <v>320</v>
      </c>
      <c r="I357" s="114">
        <f>I358</f>
        <v>0</v>
      </c>
      <c r="J357" s="137">
        <f>J358</f>
        <v>0</v>
      </c>
      <c r="K357" s="115">
        <f>K358</f>
        <v>0</v>
      </c>
      <c r="L357" s="115">
        <f>L358</f>
        <v>0</v>
      </c>
    </row>
    <row r="358" spans="1:13" hidden="1">
      <c r="A358" s="59">
        <v>3</v>
      </c>
      <c r="B358" s="59">
        <v>3</v>
      </c>
      <c r="C358" s="60">
        <v>2</v>
      </c>
      <c r="D358" s="52">
        <v>2</v>
      </c>
      <c r="E358" s="60">
        <v>1</v>
      </c>
      <c r="F358" s="62"/>
      <c r="G358" s="77" t="s">
        <v>188</v>
      </c>
      <c r="H358" s="46">
        <v>321</v>
      </c>
      <c r="I358" s="108">
        <f>SUM(I359:I360)</f>
        <v>0</v>
      </c>
      <c r="J358" s="131">
        <f>SUM(J359:J360)</f>
        <v>0</v>
      </c>
      <c r="K358" s="109">
        <f>SUM(K359:K360)</f>
        <v>0</v>
      </c>
      <c r="L358" s="109">
        <f>SUM(L359:L360)</f>
        <v>0</v>
      </c>
    </row>
    <row r="359" spans="1:13" hidden="1">
      <c r="A359" s="59">
        <v>3</v>
      </c>
      <c r="B359" s="59">
        <v>3</v>
      </c>
      <c r="C359" s="60">
        <v>2</v>
      </c>
      <c r="D359" s="52">
        <v>2</v>
      </c>
      <c r="E359" s="59">
        <v>1</v>
      </c>
      <c r="F359" s="68">
        <v>1</v>
      </c>
      <c r="G359" s="52" t="s">
        <v>189</v>
      </c>
      <c r="H359" s="46">
        <v>322</v>
      </c>
      <c r="I359" s="112">
        <v>0</v>
      </c>
      <c r="J359" s="112">
        <v>0</v>
      </c>
      <c r="K359" s="112">
        <v>0</v>
      </c>
      <c r="L359" s="112">
        <v>0</v>
      </c>
    </row>
    <row r="360" spans="1:13" hidden="1">
      <c r="A360" s="72">
        <v>3</v>
      </c>
      <c r="B360" s="72">
        <v>3</v>
      </c>
      <c r="C360" s="73">
        <v>2</v>
      </c>
      <c r="D360" s="74">
        <v>2</v>
      </c>
      <c r="E360" s="71">
        <v>1</v>
      </c>
      <c r="F360" s="78">
        <v>2</v>
      </c>
      <c r="G360" s="71" t="s">
        <v>190</v>
      </c>
      <c r="H360" s="46">
        <v>323</v>
      </c>
      <c r="I360" s="112">
        <v>0</v>
      </c>
      <c r="J360" s="112">
        <v>0</v>
      </c>
      <c r="K360" s="112">
        <v>0</v>
      </c>
      <c r="L360" s="112">
        <v>0</v>
      </c>
    </row>
    <row r="361" spans="1:13" ht="23.25" hidden="1" customHeight="1">
      <c r="A361" s="59">
        <v>3</v>
      </c>
      <c r="B361" s="59">
        <v>3</v>
      </c>
      <c r="C361" s="60">
        <v>2</v>
      </c>
      <c r="D361" s="61">
        <v>3</v>
      </c>
      <c r="E361" s="52"/>
      <c r="F361" s="68"/>
      <c r="G361" s="52" t="s">
        <v>191</v>
      </c>
      <c r="H361" s="46">
        <v>324</v>
      </c>
      <c r="I361" s="108">
        <f>I362</f>
        <v>0</v>
      </c>
      <c r="J361" s="131">
        <f>J362</f>
        <v>0</v>
      </c>
      <c r="K361" s="109">
        <f>K362</f>
        <v>0</v>
      </c>
      <c r="L361" s="109">
        <f>L362</f>
        <v>0</v>
      </c>
      <c r="M361" s="5"/>
    </row>
    <row r="362" spans="1:13" ht="27.75" hidden="1" customHeight="1">
      <c r="A362" s="59">
        <v>3</v>
      </c>
      <c r="B362" s="59">
        <v>3</v>
      </c>
      <c r="C362" s="60">
        <v>2</v>
      </c>
      <c r="D362" s="61">
        <v>3</v>
      </c>
      <c r="E362" s="52">
        <v>1</v>
      </c>
      <c r="F362" s="68"/>
      <c r="G362" s="52" t="s">
        <v>191</v>
      </c>
      <c r="H362" s="46">
        <v>325</v>
      </c>
      <c r="I362" s="108">
        <f>I363+I364</f>
        <v>0</v>
      </c>
      <c r="J362" s="108">
        <f>J363+J364</f>
        <v>0</v>
      </c>
      <c r="K362" s="108">
        <f>K363+K364</f>
        <v>0</v>
      </c>
      <c r="L362" s="108">
        <f>L363+L364</f>
        <v>0</v>
      </c>
      <c r="M362" s="5"/>
    </row>
    <row r="363" spans="1:13" ht="28.5" hidden="1" customHeight="1">
      <c r="A363" s="59">
        <v>3</v>
      </c>
      <c r="B363" s="59">
        <v>3</v>
      </c>
      <c r="C363" s="60">
        <v>2</v>
      </c>
      <c r="D363" s="61">
        <v>3</v>
      </c>
      <c r="E363" s="52">
        <v>1</v>
      </c>
      <c r="F363" s="68">
        <v>1</v>
      </c>
      <c r="G363" s="52" t="s">
        <v>192</v>
      </c>
      <c r="H363" s="46">
        <v>326</v>
      </c>
      <c r="I363" s="130">
        <v>0</v>
      </c>
      <c r="J363" s="130">
        <v>0</v>
      </c>
      <c r="K363" s="130">
        <v>0</v>
      </c>
      <c r="L363" s="129">
        <v>0</v>
      </c>
      <c r="M363" s="5"/>
    </row>
    <row r="364" spans="1:13" ht="27.75" hidden="1" customHeight="1">
      <c r="A364" s="59">
        <v>3</v>
      </c>
      <c r="B364" s="59">
        <v>3</v>
      </c>
      <c r="C364" s="60">
        <v>2</v>
      </c>
      <c r="D364" s="61">
        <v>3</v>
      </c>
      <c r="E364" s="52">
        <v>1</v>
      </c>
      <c r="F364" s="68">
        <v>2</v>
      </c>
      <c r="G364" s="52" t="s">
        <v>193</v>
      </c>
      <c r="H364" s="46">
        <v>327</v>
      </c>
      <c r="I364" s="112">
        <v>0</v>
      </c>
      <c r="J364" s="112">
        <v>0</v>
      </c>
      <c r="K364" s="112">
        <v>0</v>
      </c>
      <c r="L364" s="112">
        <v>0</v>
      </c>
      <c r="M364" s="5"/>
    </row>
    <row r="365" spans="1:13" hidden="1">
      <c r="A365" s="59">
        <v>3</v>
      </c>
      <c r="B365" s="59">
        <v>3</v>
      </c>
      <c r="C365" s="60">
        <v>2</v>
      </c>
      <c r="D365" s="61">
        <v>4</v>
      </c>
      <c r="E365" s="61"/>
      <c r="F365" s="62"/>
      <c r="G365" s="52" t="s">
        <v>194</v>
      </c>
      <c r="H365" s="46">
        <v>328</v>
      </c>
      <c r="I365" s="108">
        <f>I366</f>
        <v>0</v>
      </c>
      <c r="J365" s="131">
        <f>J366</f>
        <v>0</v>
      </c>
      <c r="K365" s="109">
        <f>K366</f>
        <v>0</v>
      </c>
      <c r="L365" s="109">
        <f>L366</f>
        <v>0</v>
      </c>
    </row>
    <row r="366" spans="1:13" hidden="1">
      <c r="A366" s="66">
        <v>3</v>
      </c>
      <c r="B366" s="66">
        <v>3</v>
      </c>
      <c r="C366" s="50">
        <v>2</v>
      </c>
      <c r="D366" s="49">
        <v>4</v>
      </c>
      <c r="E366" s="49">
        <v>1</v>
      </c>
      <c r="F366" s="51"/>
      <c r="G366" s="52" t="s">
        <v>194</v>
      </c>
      <c r="H366" s="46">
        <v>329</v>
      </c>
      <c r="I366" s="117">
        <f>SUM(I367:I368)</f>
        <v>0</v>
      </c>
      <c r="J366" s="118">
        <f>SUM(J367:J368)</f>
        <v>0</v>
      </c>
      <c r="K366" s="119">
        <f>SUM(K367:K368)</f>
        <v>0</v>
      </c>
      <c r="L366" s="119">
        <f>SUM(L367:L368)</f>
        <v>0</v>
      </c>
    </row>
    <row r="367" spans="1:13" ht="30.75" hidden="1" customHeight="1">
      <c r="A367" s="59">
        <v>3</v>
      </c>
      <c r="B367" s="59">
        <v>3</v>
      </c>
      <c r="C367" s="60">
        <v>2</v>
      </c>
      <c r="D367" s="61">
        <v>4</v>
      </c>
      <c r="E367" s="61">
        <v>1</v>
      </c>
      <c r="F367" s="62">
        <v>1</v>
      </c>
      <c r="G367" s="52" t="s">
        <v>195</v>
      </c>
      <c r="H367" s="46">
        <v>330</v>
      </c>
      <c r="I367" s="112">
        <v>0</v>
      </c>
      <c r="J367" s="112">
        <v>0</v>
      </c>
      <c r="K367" s="112">
        <v>0</v>
      </c>
      <c r="L367" s="112">
        <v>0</v>
      </c>
      <c r="M367" s="5"/>
    </row>
    <row r="368" spans="1:13" hidden="1">
      <c r="A368" s="59">
        <v>3</v>
      </c>
      <c r="B368" s="59">
        <v>3</v>
      </c>
      <c r="C368" s="60">
        <v>2</v>
      </c>
      <c r="D368" s="61">
        <v>4</v>
      </c>
      <c r="E368" s="61">
        <v>1</v>
      </c>
      <c r="F368" s="62">
        <v>2</v>
      </c>
      <c r="G368" s="52" t="s">
        <v>203</v>
      </c>
      <c r="H368" s="46">
        <v>331</v>
      </c>
      <c r="I368" s="112">
        <v>0</v>
      </c>
      <c r="J368" s="112">
        <v>0</v>
      </c>
      <c r="K368" s="112">
        <v>0</v>
      </c>
      <c r="L368" s="112">
        <v>0</v>
      </c>
    </row>
    <row r="369" spans="1:18" hidden="1">
      <c r="A369" s="59">
        <v>3</v>
      </c>
      <c r="B369" s="59">
        <v>3</v>
      </c>
      <c r="C369" s="60">
        <v>2</v>
      </c>
      <c r="D369" s="61">
        <v>5</v>
      </c>
      <c r="E369" s="61"/>
      <c r="F369" s="62"/>
      <c r="G369" s="52" t="s">
        <v>197</v>
      </c>
      <c r="H369" s="46">
        <v>332</v>
      </c>
      <c r="I369" s="108">
        <f t="shared" ref="I369:L370" si="30">I370</f>
        <v>0</v>
      </c>
      <c r="J369" s="131">
        <f t="shared" si="30"/>
        <v>0</v>
      </c>
      <c r="K369" s="109">
        <f t="shared" si="30"/>
        <v>0</v>
      </c>
      <c r="L369" s="109">
        <f t="shared" si="30"/>
        <v>0</v>
      </c>
    </row>
    <row r="370" spans="1:18" hidden="1">
      <c r="A370" s="66">
        <v>3</v>
      </c>
      <c r="B370" s="66">
        <v>3</v>
      </c>
      <c r="C370" s="50">
        <v>2</v>
      </c>
      <c r="D370" s="49">
        <v>5</v>
      </c>
      <c r="E370" s="49">
        <v>1</v>
      </c>
      <c r="F370" s="51"/>
      <c r="G370" s="52" t="s">
        <v>197</v>
      </c>
      <c r="H370" s="46">
        <v>333</v>
      </c>
      <c r="I370" s="117">
        <f t="shared" si="30"/>
        <v>0</v>
      </c>
      <c r="J370" s="118">
        <f t="shared" si="30"/>
        <v>0</v>
      </c>
      <c r="K370" s="119">
        <f t="shared" si="30"/>
        <v>0</v>
      </c>
      <c r="L370" s="119">
        <f t="shared" si="30"/>
        <v>0</v>
      </c>
    </row>
    <row r="371" spans="1:18" hidden="1">
      <c r="A371" s="59">
        <v>3</v>
      </c>
      <c r="B371" s="59">
        <v>3</v>
      </c>
      <c r="C371" s="60">
        <v>2</v>
      </c>
      <c r="D371" s="61">
        <v>5</v>
      </c>
      <c r="E371" s="61">
        <v>1</v>
      </c>
      <c r="F371" s="62">
        <v>1</v>
      </c>
      <c r="G371" s="52" t="s">
        <v>197</v>
      </c>
      <c r="H371" s="46">
        <v>334</v>
      </c>
      <c r="I371" s="130">
        <v>0</v>
      </c>
      <c r="J371" s="130">
        <v>0</v>
      </c>
      <c r="K371" s="130">
        <v>0</v>
      </c>
      <c r="L371" s="129">
        <v>0</v>
      </c>
    </row>
    <row r="372" spans="1:18" ht="30.75" hidden="1" customHeight="1">
      <c r="A372" s="59">
        <v>3</v>
      </c>
      <c r="B372" s="59">
        <v>3</v>
      </c>
      <c r="C372" s="60">
        <v>2</v>
      </c>
      <c r="D372" s="61">
        <v>6</v>
      </c>
      <c r="E372" s="61"/>
      <c r="F372" s="62"/>
      <c r="G372" s="52" t="s">
        <v>168</v>
      </c>
      <c r="H372" s="46">
        <v>335</v>
      </c>
      <c r="I372" s="108">
        <f t="shared" ref="I372:L373" si="31">I373</f>
        <v>0</v>
      </c>
      <c r="J372" s="131">
        <f t="shared" si="31"/>
        <v>0</v>
      </c>
      <c r="K372" s="109">
        <f t="shared" si="31"/>
        <v>0</v>
      </c>
      <c r="L372" s="109">
        <f t="shared" si="31"/>
        <v>0</v>
      </c>
      <c r="M372" s="5"/>
    </row>
    <row r="373" spans="1:18" ht="25.5" hidden="1" customHeight="1">
      <c r="A373" s="59">
        <v>3</v>
      </c>
      <c r="B373" s="59">
        <v>3</v>
      </c>
      <c r="C373" s="60">
        <v>2</v>
      </c>
      <c r="D373" s="61">
        <v>6</v>
      </c>
      <c r="E373" s="61">
        <v>1</v>
      </c>
      <c r="F373" s="62"/>
      <c r="G373" s="52" t="s">
        <v>168</v>
      </c>
      <c r="H373" s="46">
        <v>336</v>
      </c>
      <c r="I373" s="108">
        <f t="shared" si="31"/>
        <v>0</v>
      </c>
      <c r="J373" s="131">
        <f t="shared" si="31"/>
        <v>0</v>
      </c>
      <c r="K373" s="109">
        <f t="shared" si="31"/>
        <v>0</v>
      </c>
      <c r="L373" s="109">
        <f t="shared" si="31"/>
        <v>0</v>
      </c>
      <c r="M373" s="5"/>
    </row>
    <row r="374" spans="1:18" ht="24" hidden="1" customHeight="1">
      <c r="A374" s="72">
        <v>3</v>
      </c>
      <c r="B374" s="72">
        <v>3</v>
      </c>
      <c r="C374" s="73">
        <v>2</v>
      </c>
      <c r="D374" s="74">
        <v>6</v>
      </c>
      <c r="E374" s="74">
        <v>1</v>
      </c>
      <c r="F374" s="86">
        <v>1</v>
      </c>
      <c r="G374" s="71" t="s">
        <v>168</v>
      </c>
      <c r="H374" s="46">
        <v>337</v>
      </c>
      <c r="I374" s="130">
        <v>0</v>
      </c>
      <c r="J374" s="130">
        <v>0</v>
      </c>
      <c r="K374" s="130">
        <v>0</v>
      </c>
      <c r="L374" s="129">
        <v>0</v>
      </c>
      <c r="M374" s="5"/>
    </row>
    <row r="375" spans="1:18" ht="28.5" hidden="1" customHeight="1">
      <c r="A375" s="59">
        <v>3</v>
      </c>
      <c r="B375" s="59">
        <v>3</v>
      </c>
      <c r="C375" s="60">
        <v>2</v>
      </c>
      <c r="D375" s="61">
        <v>7</v>
      </c>
      <c r="E375" s="61"/>
      <c r="F375" s="62"/>
      <c r="G375" s="52" t="s">
        <v>199</v>
      </c>
      <c r="H375" s="46">
        <v>338</v>
      </c>
      <c r="I375" s="108">
        <f>I376</f>
        <v>0</v>
      </c>
      <c r="J375" s="131">
        <f>J376</f>
        <v>0</v>
      </c>
      <c r="K375" s="109">
        <f>K376</f>
        <v>0</v>
      </c>
      <c r="L375" s="109">
        <f>L376</f>
        <v>0</v>
      </c>
      <c r="M375" s="5"/>
    </row>
    <row r="376" spans="1:18" ht="28.5" hidden="1" customHeight="1">
      <c r="A376" s="72">
        <v>3</v>
      </c>
      <c r="B376" s="72">
        <v>3</v>
      </c>
      <c r="C376" s="73">
        <v>2</v>
      </c>
      <c r="D376" s="74">
        <v>7</v>
      </c>
      <c r="E376" s="74">
        <v>1</v>
      </c>
      <c r="F376" s="86"/>
      <c r="G376" s="52" t="s">
        <v>199</v>
      </c>
      <c r="H376" s="46">
        <v>339</v>
      </c>
      <c r="I376" s="108">
        <f>SUM(I377:I378)</f>
        <v>0</v>
      </c>
      <c r="J376" s="108">
        <f>SUM(J377:J378)</f>
        <v>0</v>
      </c>
      <c r="K376" s="108">
        <f>SUM(K377:K378)</f>
        <v>0</v>
      </c>
      <c r="L376" s="108">
        <f>SUM(L377:L378)</f>
        <v>0</v>
      </c>
      <c r="M376" s="5"/>
    </row>
    <row r="377" spans="1:18" ht="27" hidden="1" customHeight="1">
      <c r="A377" s="59">
        <v>3</v>
      </c>
      <c r="B377" s="59">
        <v>3</v>
      </c>
      <c r="C377" s="60">
        <v>2</v>
      </c>
      <c r="D377" s="61">
        <v>7</v>
      </c>
      <c r="E377" s="61">
        <v>1</v>
      </c>
      <c r="F377" s="62">
        <v>1</v>
      </c>
      <c r="G377" s="52" t="s">
        <v>200</v>
      </c>
      <c r="H377" s="46">
        <v>340</v>
      </c>
      <c r="I377" s="130">
        <v>0</v>
      </c>
      <c r="J377" s="130">
        <v>0</v>
      </c>
      <c r="K377" s="130">
        <v>0</v>
      </c>
      <c r="L377" s="129">
        <v>0</v>
      </c>
      <c r="M377" s="5"/>
    </row>
    <row r="378" spans="1:18" ht="30" hidden="1" customHeight="1">
      <c r="A378" s="59">
        <v>3</v>
      </c>
      <c r="B378" s="59">
        <v>3</v>
      </c>
      <c r="C378" s="60">
        <v>2</v>
      </c>
      <c r="D378" s="61">
        <v>7</v>
      </c>
      <c r="E378" s="61">
        <v>1</v>
      </c>
      <c r="F378" s="62">
        <v>2</v>
      </c>
      <c r="G378" s="52" t="s">
        <v>201</v>
      </c>
      <c r="H378" s="46">
        <v>341</v>
      </c>
      <c r="I378" s="112">
        <v>0</v>
      </c>
      <c r="J378" s="112">
        <v>0</v>
      </c>
      <c r="K378" s="112">
        <v>0</v>
      </c>
      <c r="L378" s="112">
        <v>0</v>
      </c>
      <c r="M378" s="5"/>
    </row>
    <row r="379" spans="1:18" ht="14.25" customHeight="1">
      <c r="A379" s="96"/>
      <c r="B379" s="96"/>
      <c r="C379" s="97"/>
      <c r="D379" s="98"/>
      <c r="E379" s="99"/>
      <c r="F379" s="100"/>
      <c r="G379" s="101" t="s">
        <v>204</v>
      </c>
      <c r="H379" s="46">
        <v>342</v>
      </c>
      <c r="I379" s="138">
        <f>SUM(I38+I195)</f>
        <v>358000</v>
      </c>
      <c r="J379" s="138">
        <f>SUM(J38+J195)</f>
        <v>90600</v>
      </c>
      <c r="K379" s="138">
        <f>SUM(K38+K195)</f>
        <v>82141.490000000005</v>
      </c>
      <c r="L379" s="138">
        <f>SUM(L38+L195)</f>
        <v>82141.490000000005</v>
      </c>
      <c r="M379" s="5"/>
    </row>
    <row r="380" spans="1:18" ht="18.75" customHeight="1">
      <c r="G380" s="47"/>
      <c r="H380" s="46"/>
      <c r="I380" s="102"/>
      <c r="J380" s="140"/>
      <c r="K380" s="140"/>
      <c r="L380" s="140"/>
    </row>
    <row r="381" spans="1:18" ht="18.75" customHeight="1">
      <c r="D381" s="152" t="s">
        <v>205</v>
      </c>
      <c r="E381" s="152"/>
      <c r="F381" s="31"/>
      <c r="G381" s="168"/>
      <c r="H381" s="146"/>
      <c r="I381" s="103"/>
      <c r="J381" s="210" t="s">
        <v>206</v>
      </c>
      <c r="K381" s="210"/>
      <c r="L381" s="210"/>
    </row>
    <row r="382" spans="1:18" ht="18.75" customHeight="1">
      <c r="A382" s="104"/>
      <c r="B382" s="104"/>
      <c r="C382" s="104"/>
      <c r="D382" s="169" t="s">
        <v>245</v>
      </c>
      <c r="E382" s="5"/>
      <c r="F382" s="5"/>
      <c r="G382" s="5"/>
      <c r="H382" s="5"/>
      <c r="I382" s="148" t="s">
        <v>207</v>
      </c>
      <c r="K382" s="211" t="s">
        <v>208</v>
      </c>
      <c r="L382" s="211"/>
    </row>
    <row r="383" spans="1:18" ht="15.75" customHeight="1">
      <c r="I383" s="105"/>
      <c r="K383" s="105"/>
      <c r="L383" s="105"/>
    </row>
    <row r="384" spans="1:18" s="171" customFormat="1" ht="15.75" customHeight="1">
      <c r="A384" s="170"/>
      <c r="B384" s="170"/>
      <c r="C384" s="170"/>
      <c r="D384" s="152" t="s">
        <v>250</v>
      </c>
      <c r="E384" s="152"/>
      <c r="F384" s="31"/>
      <c r="G384" s="152"/>
      <c r="H384" s="172"/>
      <c r="I384" s="105"/>
      <c r="J384" s="208" t="s">
        <v>251</v>
      </c>
      <c r="K384" s="208"/>
      <c r="L384" s="208"/>
      <c r="M384" s="170"/>
      <c r="N384" s="170"/>
      <c r="O384" s="170"/>
      <c r="P384" s="170"/>
      <c r="Q384" s="170"/>
      <c r="R384" s="170"/>
    </row>
    <row r="385" spans="4:12" ht="39" customHeight="1">
      <c r="D385" s="212" t="s">
        <v>246</v>
      </c>
      <c r="E385" s="213"/>
      <c r="F385" s="213"/>
      <c r="G385" s="213"/>
      <c r="H385" s="106"/>
      <c r="I385" s="107" t="s">
        <v>207</v>
      </c>
      <c r="K385" s="211" t="s">
        <v>208</v>
      </c>
      <c r="L385" s="211"/>
    </row>
  </sheetData>
  <mergeCells count="27">
    <mergeCell ref="J381:L381"/>
    <mergeCell ref="K382:L382"/>
    <mergeCell ref="J384:L384"/>
    <mergeCell ref="D385:G385"/>
    <mergeCell ref="K385:L385"/>
    <mergeCell ref="G20:K20"/>
    <mergeCell ref="J1:L1"/>
    <mergeCell ref="A6:L6"/>
    <mergeCell ref="A9:L9"/>
    <mergeCell ref="G12:K12"/>
    <mergeCell ref="A13:L13"/>
    <mergeCell ref="G14:K14"/>
    <mergeCell ref="G15:K15"/>
    <mergeCell ref="B16:L16"/>
    <mergeCell ref="G19:K19"/>
    <mergeCell ref="G8:L8"/>
    <mergeCell ref="E23:K23"/>
    <mergeCell ref="A24:L24"/>
    <mergeCell ref="G32:H32"/>
    <mergeCell ref="C29:I29"/>
    <mergeCell ref="L35:L36"/>
    <mergeCell ref="K35:K36"/>
    <mergeCell ref="A37:F37"/>
    <mergeCell ref="A35:F36"/>
    <mergeCell ref="G35:G36"/>
    <mergeCell ref="H35:H36"/>
    <mergeCell ref="I35:J35"/>
  </mergeCells>
  <pageMargins left="0.19685039370078741" right="0.19685039370078741" top="0.59055118110236215" bottom="0.59055118110236215" header="0.31496062992125984" footer="0.31496062992125984"/>
  <pageSetup paperSize="9" scale="89"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154E6-22B5-4990-9327-2235E47673A5}">
  <sheetPr>
    <pageSetUpPr fitToPage="1"/>
  </sheetPr>
  <dimension ref="A1:R378"/>
  <sheetViews>
    <sheetView workbookViewId="0">
      <selection activeCell="S374" sqref="S374"/>
    </sheetView>
  </sheetViews>
  <sheetFormatPr defaultColWidth="9.140625" defaultRowHeight="12.75"/>
  <cols>
    <col min="1" max="4" width="2" style="24" customWidth="1"/>
    <col min="5" max="5" width="2.140625" style="24" customWidth="1"/>
    <col min="6" max="6" width="3.5703125" style="144" customWidth="1"/>
    <col min="7" max="7" width="34.28515625" style="24" customWidth="1"/>
    <col min="8" max="8" width="9.42578125" style="24" customWidth="1"/>
    <col min="9" max="9" width="12.28515625" style="24" customWidth="1"/>
    <col min="10" max="10" width="11.7109375" style="24" customWidth="1"/>
    <col min="11" max="11" width="12.42578125" style="24" customWidth="1"/>
    <col min="12" max="12" width="11.140625" style="24" customWidth="1"/>
    <col min="13" max="13" width="0.140625" style="24" hidden="1" customWidth="1"/>
    <col min="14" max="14" width="6.140625" style="24" hidden="1" customWidth="1"/>
    <col min="15" max="15" width="8.85546875" style="24" hidden="1" customWidth="1"/>
    <col min="16" max="16" width="9.140625" style="24"/>
    <col min="17" max="17" width="11" style="24" customWidth="1"/>
    <col min="18" max="18" width="9.140625" style="24"/>
    <col min="19" max="16384" width="9.140625" style="5"/>
  </cols>
  <sheetData>
    <row r="1" spans="1:17" ht="24.75" customHeight="1">
      <c r="G1" s="1"/>
      <c r="H1" s="4"/>
      <c r="I1" s="149"/>
      <c r="J1" s="202" t="s">
        <v>0</v>
      </c>
      <c r="K1" s="202"/>
      <c r="L1" s="202"/>
      <c r="M1" s="3"/>
      <c r="N1" s="141"/>
      <c r="O1" s="141"/>
      <c r="P1" s="141"/>
      <c r="Q1" s="141"/>
    </row>
    <row r="2" spans="1:17" ht="13.5" customHeight="1">
      <c r="H2" s="4"/>
      <c r="I2" s="5"/>
      <c r="J2" s="24" t="s">
        <v>1</v>
      </c>
      <c r="K2" s="150"/>
      <c r="L2" s="151"/>
      <c r="M2" s="3"/>
      <c r="N2" s="141"/>
      <c r="O2" s="141"/>
      <c r="P2" s="141"/>
      <c r="Q2" s="6"/>
    </row>
    <row r="3" spans="1:17" ht="5.25" customHeight="1">
      <c r="H3" s="20"/>
      <c r="I3" s="4"/>
      <c r="K3" s="2"/>
      <c r="L3" s="2"/>
      <c r="M3" s="3"/>
      <c r="N3" s="141"/>
      <c r="O3" s="141"/>
      <c r="P3" s="141"/>
      <c r="Q3" s="7"/>
    </row>
    <row r="4" spans="1:17" ht="33" customHeight="1">
      <c r="A4" s="203" t="s">
        <v>249</v>
      </c>
      <c r="B4" s="203"/>
      <c r="C4" s="203"/>
      <c r="D4" s="203"/>
      <c r="E4" s="203"/>
      <c r="F4" s="203"/>
      <c r="G4" s="203"/>
      <c r="H4" s="203"/>
      <c r="I4" s="203"/>
      <c r="J4" s="203"/>
      <c r="K4" s="203"/>
      <c r="L4" s="203"/>
      <c r="M4" s="3"/>
    </row>
    <row r="5" spans="1:17" ht="12" customHeight="1">
      <c r="G5" s="12"/>
      <c r="H5" s="13"/>
      <c r="I5" s="13"/>
      <c r="J5" s="14"/>
      <c r="K5" s="14"/>
      <c r="L5" s="15"/>
      <c r="M5" s="3"/>
    </row>
    <row r="6" spans="1:17" ht="18" customHeight="1">
      <c r="G6" s="209" t="s">
        <v>3</v>
      </c>
      <c r="H6" s="209"/>
      <c r="I6" s="209"/>
      <c r="J6" s="209"/>
      <c r="K6" s="209"/>
      <c r="L6" s="209"/>
      <c r="M6" s="3"/>
    </row>
    <row r="7" spans="1:17" ht="18.75" customHeight="1">
      <c r="A7" s="204" t="s">
        <v>4</v>
      </c>
      <c r="B7" s="205"/>
      <c r="C7" s="205"/>
      <c r="D7" s="205"/>
      <c r="E7" s="205"/>
      <c r="F7" s="205"/>
      <c r="G7" s="205"/>
      <c r="H7" s="205"/>
      <c r="I7" s="205"/>
      <c r="J7" s="205"/>
      <c r="K7" s="205"/>
      <c r="L7" s="205"/>
      <c r="M7" s="3"/>
    </row>
    <row r="8" spans="1:17" ht="7.5" customHeight="1">
      <c r="A8" s="142"/>
      <c r="B8" s="143"/>
      <c r="C8" s="143"/>
      <c r="D8" s="143"/>
      <c r="E8" s="143"/>
      <c r="F8" s="143"/>
      <c r="G8" s="143"/>
      <c r="H8" s="143"/>
      <c r="I8" s="143"/>
      <c r="J8" s="143"/>
      <c r="K8" s="143"/>
      <c r="L8" s="143"/>
      <c r="M8" s="3"/>
    </row>
    <row r="9" spans="1:17" ht="14.25" customHeight="1">
      <c r="A9" s="142"/>
      <c r="B9" s="143"/>
      <c r="C9" s="143"/>
      <c r="D9" s="143"/>
      <c r="E9" s="143"/>
      <c r="F9" s="143"/>
      <c r="G9" s="206" t="s">
        <v>5</v>
      </c>
      <c r="H9" s="206"/>
      <c r="I9" s="206"/>
      <c r="J9" s="206"/>
      <c r="K9" s="206"/>
      <c r="L9" s="143"/>
      <c r="M9" s="3"/>
    </row>
    <row r="10" spans="1:17" ht="16.5" customHeight="1">
      <c r="A10" s="207" t="s">
        <v>213</v>
      </c>
      <c r="B10" s="207"/>
      <c r="C10" s="207"/>
      <c r="D10" s="207"/>
      <c r="E10" s="207"/>
      <c r="F10" s="207"/>
      <c r="G10" s="207"/>
      <c r="H10" s="207"/>
      <c r="I10" s="207"/>
      <c r="J10" s="207"/>
      <c r="K10" s="207"/>
      <c r="L10" s="207"/>
      <c r="M10" s="3"/>
      <c r="P10" s="24" t="s">
        <v>6</v>
      </c>
    </row>
    <row r="11" spans="1:17" ht="15.75" customHeight="1">
      <c r="G11" s="208" t="s">
        <v>248</v>
      </c>
      <c r="H11" s="208"/>
      <c r="I11" s="208"/>
      <c r="J11" s="208"/>
      <c r="K11" s="208"/>
      <c r="M11" s="3"/>
    </row>
    <row r="12" spans="1:17" ht="12" customHeight="1">
      <c r="G12" s="208" t="s">
        <v>214</v>
      </c>
      <c r="H12" s="208"/>
      <c r="I12" s="208"/>
      <c r="J12" s="208"/>
      <c r="K12" s="208"/>
    </row>
    <row r="13" spans="1:17" ht="12" customHeight="1">
      <c r="B13" s="207" t="s">
        <v>7</v>
      </c>
      <c r="C13" s="207"/>
      <c r="D13" s="207"/>
      <c r="E13" s="207"/>
      <c r="F13" s="207"/>
      <c r="G13" s="207"/>
      <c r="H13" s="207"/>
      <c r="I13" s="207"/>
      <c r="J13" s="207"/>
      <c r="K13" s="207"/>
      <c r="L13" s="207"/>
    </row>
    <row r="14" spans="1:17" ht="12" customHeight="1"/>
    <row r="15" spans="1:17" ht="12.75" customHeight="1">
      <c r="G15" s="208" t="s">
        <v>215</v>
      </c>
      <c r="H15" s="208"/>
      <c r="I15" s="208"/>
      <c r="J15" s="208"/>
      <c r="K15" s="208"/>
    </row>
    <row r="16" spans="1:17" ht="11.25" customHeight="1">
      <c r="G16" s="201" t="s">
        <v>8</v>
      </c>
      <c r="H16" s="201"/>
      <c r="I16" s="201"/>
      <c r="J16" s="201"/>
      <c r="K16" s="201"/>
    </row>
    <row r="17" spans="1:13" ht="11.25" customHeight="1">
      <c r="G17" s="141"/>
      <c r="H17" s="141"/>
      <c r="I17" s="141"/>
      <c r="J17" s="141"/>
      <c r="K17" s="141"/>
    </row>
    <row r="18" spans="1:13" ht="15.75" customHeight="1">
      <c r="B18" s="5"/>
      <c r="C18" s="5"/>
      <c r="D18" s="5"/>
      <c r="E18" s="192" t="s">
        <v>9</v>
      </c>
      <c r="F18" s="192"/>
      <c r="G18" s="192"/>
      <c r="H18" s="192"/>
      <c r="I18" s="192"/>
      <c r="J18" s="192"/>
      <c r="K18" s="192"/>
      <c r="L18" s="5"/>
    </row>
    <row r="19" spans="1:13" ht="12" customHeight="1">
      <c r="A19" s="193" t="s">
        <v>10</v>
      </c>
      <c r="B19" s="193"/>
      <c r="C19" s="193"/>
      <c r="D19" s="193"/>
      <c r="E19" s="193"/>
      <c r="F19" s="193"/>
      <c r="G19" s="193"/>
      <c r="H19" s="193"/>
      <c r="I19" s="193"/>
      <c r="J19" s="193"/>
      <c r="K19" s="193"/>
      <c r="L19" s="193"/>
      <c r="M19" s="16"/>
    </row>
    <row r="20" spans="1:13" ht="12" customHeight="1">
      <c r="F20" s="24"/>
      <c r="J20" s="17"/>
      <c r="K20" s="15"/>
      <c r="L20" s="18" t="s">
        <v>11</v>
      </c>
      <c r="M20" s="16"/>
    </row>
    <row r="21" spans="1:13" ht="11.25" customHeight="1">
      <c r="F21" s="24"/>
      <c r="J21" s="19" t="s">
        <v>12</v>
      </c>
      <c r="K21" s="141"/>
      <c r="L21" s="23"/>
      <c r="M21" s="16"/>
    </row>
    <row r="22" spans="1:13" ht="12" customHeight="1">
      <c r="E22" s="141"/>
      <c r="F22" s="145"/>
      <c r="I22" s="21"/>
      <c r="J22" s="21"/>
      <c r="K22" s="22" t="s">
        <v>13</v>
      </c>
      <c r="L22" s="23"/>
      <c r="M22" s="16"/>
    </row>
    <row r="23" spans="1:13" ht="12.75" customHeight="1">
      <c r="C23" s="195" t="s">
        <v>209</v>
      </c>
      <c r="D23" s="196"/>
      <c r="E23" s="196"/>
      <c r="F23" s="196"/>
      <c r="G23" s="196"/>
      <c r="H23" s="196"/>
      <c r="I23" s="196"/>
      <c r="K23" s="22" t="s">
        <v>15</v>
      </c>
      <c r="L23" s="25" t="s">
        <v>16</v>
      </c>
      <c r="M23" s="16"/>
    </row>
    <row r="24" spans="1:13" ht="12" customHeight="1">
      <c r="C24" s="5" t="s">
        <v>14</v>
      </c>
      <c r="F24" s="24"/>
      <c r="G24" s="145"/>
      <c r="H24" s="152"/>
      <c r="J24" s="147" t="s">
        <v>18</v>
      </c>
      <c r="K24" s="26" t="s">
        <v>19</v>
      </c>
      <c r="L24" s="23"/>
      <c r="M24" s="16"/>
    </row>
    <row r="25" spans="1:13" ht="12.75" customHeight="1">
      <c r="F25" s="24"/>
      <c r="G25" s="27" t="s">
        <v>20</v>
      </c>
      <c r="H25" s="96" t="s">
        <v>210</v>
      </c>
      <c r="I25" s="97"/>
      <c r="J25" s="28"/>
      <c r="K25" s="23"/>
      <c r="L25" s="23"/>
      <c r="M25" s="16"/>
    </row>
    <row r="26" spans="1:13" ht="13.5" customHeight="1">
      <c r="F26" s="24"/>
      <c r="G26" s="194" t="s">
        <v>22</v>
      </c>
      <c r="H26" s="194"/>
      <c r="I26" s="139" t="s">
        <v>23</v>
      </c>
      <c r="J26" s="153" t="s">
        <v>24</v>
      </c>
      <c r="K26" s="23" t="s">
        <v>25</v>
      </c>
      <c r="L26" s="23" t="s">
        <v>23</v>
      </c>
      <c r="M26" s="16"/>
    </row>
    <row r="27" spans="1:13" ht="14.25" customHeight="1">
      <c r="A27" s="29" t="s">
        <v>211</v>
      </c>
      <c r="B27" s="29"/>
      <c r="C27" s="29"/>
      <c r="D27" s="29"/>
      <c r="E27" s="29"/>
      <c r="F27" s="30"/>
      <c r="G27" s="31"/>
      <c r="I27" s="31"/>
      <c r="J27" s="31"/>
      <c r="K27" s="32"/>
      <c r="L27" s="33" t="s">
        <v>27</v>
      </c>
      <c r="M27" s="34"/>
    </row>
    <row r="28" spans="1:13" ht="24" customHeight="1">
      <c r="A28" s="182" t="s">
        <v>28</v>
      </c>
      <c r="B28" s="183"/>
      <c r="C28" s="183"/>
      <c r="D28" s="183"/>
      <c r="E28" s="183"/>
      <c r="F28" s="183"/>
      <c r="G28" s="186" t="s">
        <v>29</v>
      </c>
      <c r="H28" s="188" t="s">
        <v>30</v>
      </c>
      <c r="I28" s="190" t="s">
        <v>31</v>
      </c>
      <c r="J28" s="191"/>
      <c r="K28" s="199" t="s">
        <v>32</v>
      </c>
      <c r="L28" s="197" t="s">
        <v>33</v>
      </c>
      <c r="M28" s="34"/>
    </row>
    <row r="29" spans="1:13" ht="46.5" customHeight="1">
      <c r="A29" s="184"/>
      <c r="B29" s="185"/>
      <c r="C29" s="185"/>
      <c r="D29" s="185"/>
      <c r="E29" s="185"/>
      <c r="F29" s="185"/>
      <c r="G29" s="187"/>
      <c r="H29" s="189"/>
      <c r="I29" s="35" t="s">
        <v>34</v>
      </c>
      <c r="J29" s="36" t="s">
        <v>35</v>
      </c>
      <c r="K29" s="200"/>
      <c r="L29" s="198"/>
    </row>
    <row r="30" spans="1:13" ht="11.25" customHeight="1">
      <c r="A30" s="179" t="s">
        <v>36</v>
      </c>
      <c r="B30" s="180"/>
      <c r="C30" s="180"/>
      <c r="D30" s="180"/>
      <c r="E30" s="180"/>
      <c r="F30" s="181"/>
      <c r="G30" s="37">
        <v>2</v>
      </c>
      <c r="H30" s="38">
        <v>3</v>
      </c>
      <c r="I30" s="39" t="s">
        <v>37</v>
      </c>
      <c r="J30" s="40" t="s">
        <v>38</v>
      </c>
      <c r="K30" s="41">
        <v>6</v>
      </c>
      <c r="L30" s="41">
        <v>7</v>
      </c>
    </row>
    <row r="31" spans="1:13" s="47" customFormat="1" ht="14.25" customHeight="1">
      <c r="A31" s="42">
        <v>2</v>
      </c>
      <c r="B31" s="42"/>
      <c r="C31" s="43"/>
      <c r="D31" s="44"/>
      <c r="E31" s="42"/>
      <c r="F31" s="45"/>
      <c r="G31" s="44" t="s">
        <v>39</v>
      </c>
      <c r="H31" s="46">
        <v>1</v>
      </c>
      <c r="I31" s="108">
        <f>SUM(I32+I43+I64+I85+I92+I116+I142+I162+I172)</f>
        <v>73000</v>
      </c>
      <c r="J31" s="108">
        <f>SUM(J32+J43+J64+J85+J92+J116+J142+J162+J172)</f>
        <v>18200</v>
      </c>
      <c r="K31" s="109">
        <f>SUM(K32+K43+K64+K85+K92+K116+K142+K162+K172)</f>
        <v>7042.79</v>
      </c>
      <c r="L31" s="108">
        <f>SUM(L32+L43+L64+L85+L92+L116+L142+L162+L172)</f>
        <v>7042.79</v>
      </c>
    </row>
    <row r="32" spans="1:13" ht="16.5" hidden="1" customHeight="1">
      <c r="A32" s="42">
        <v>2</v>
      </c>
      <c r="B32" s="48">
        <v>1</v>
      </c>
      <c r="C32" s="49"/>
      <c r="D32" s="56"/>
      <c r="E32" s="50"/>
      <c r="F32" s="51"/>
      <c r="G32" s="154" t="s">
        <v>40</v>
      </c>
      <c r="H32" s="46">
        <v>2</v>
      </c>
      <c r="I32" s="108">
        <f>SUM(I33+I39)</f>
        <v>0</v>
      </c>
      <c r="J32" s="108">
        <f>SUM(J33+J39)</f>
        <v>0</v>
      </c>
      <c r="K32" s="121">
        <f>SUM(K33+K39)</f>
        <v>0</v>
      </c>
      <c r="L32" s="113">
        <f>SUM(L33+L39)</f>
        <v>0</v>
      </c>
      <c r="M32" s="5"/>
    </row>
    <row r="33" spans="1:18" ht="14.25" hidden="1" customHeight="1">
      <c r="A33" s="60">
        <v>2</v>
      </c>
      <c r="B33" s="60">
        <v>1</v>
      </c>
      <c r="C33" s="61">
        <v>1</v>
      </c>
      <c r="D33" s="52"/>
      <c r="E33" s="60"/>
      <c r="F33" s="62"/>
      <c r="G33" s="155" t="s">
        <v>41</v>
      </c>
      <c r="H33" s="46">
        <v>3</v>
      </c>
      <c r="I33" s="108">
        <f>SUM(I34)</f>
        <v>0</v>
      </c>
      <c r="J33" s="108">
        <f>SUM(J34)</f>
        <v>0</v>
      </c>
      <c r="K33" s="109">
        <f>SUM(K34)</f>
        <v>0</v>
      </c>
      <c r="L33" s="108">
        <f>SUM(L34)</f>
        <v>0</v>
      </c>
      <c r="M33" s="5"/>
      <c r="Q33" s="5"/>
    </row>
    <row r="34" spans="1:18" ht="13.5" hidden="1" customHeight="1">
      <c r="A34" s="59">
        <v>2</v>
      </c>
      <c r="B34" s="60">
        <v>1</v>
      </c>
      <c r="C34" s="61">
        <v>1</v>
      </c>
      <c r="D34" s="52">
        <v>1</v>
      </c>
      <c r="E34" s="60"/>
      <c r="F34" s="62"/>
      <c r="G34" s="155" t="s">
        <v>41</v>
      </c>
      <c r="H34" s="46">
        <v>4</v>
      </c>
      <c r="I34" s="108">
        <f>SUM(I35+I37)</f>
        <v>0</v>
      </c>
      <c r="J34" s="108">
        <f>SUM(J35+J37)</f>
        <v>0</v>
      </c>
      <c r="K34" s="108">
        <f>SUM(K35+K37)</f>
        <v>0</v>
      </c>
      <c r="L34" s="108">
        <f>SUM(L35+L37)</f>
        <v>0</v>
      </c>
      <c r="M34" s="5"/>
      <c r="Q34" s="53"/>
    </row>
    <row r="35" spans="1:18" ht="14.25" hidden="1" customHeight="1">
      <c r="A35" s="59">
        <v>2</v>
      </c>
      <c r="B35" s="60">
        <v>1</v>
      </c>
      <c r="C35" s="61">
        <v>1</v>
      </c>
      <c r="D35" s="52">
        <v>1</v>
      </c>
      <c r="E35" s="60">
        <v>1</v>
      </c>
      <c r="F35" s="62"/>
      <c r="G35" s="155" t="s">
        <v>42</v>
      </c>
      <c r="H35" s="46">
        <v>5</v>
      </c>
      <c r="I35" s="109">
        <f>SUM(I36)</f>
        <v>0</v>
      </c>
      <c r="J35" s="109">
        <f>SUM(J36)</f>
        <v>0</v>
      </c>
      <c r="K35" s="109">
        <f>SUM(K36)</f>
        <v>0</v>
      </c>
      <c r="L35" s="109">
        <f>SUM(L36)</f>
        <v>0</v>
      </c>
      <c r="M35" s="5"/>
      <c r="Q35" s="53"/>
    </row>
    <row r="36" spans="1:18" ht="14.25" hidden="1" customHeight="1">
      <c r="A36" s="59">
        <v>2</v>
      </c>
      <c r="B36" s="60">
        <v>1</v>
      </c>
      <c r="C36" s="61">
        <v>1</v>
      </c>
      <c r="D36" s="52">
        <v>1</v>
      </c>
      <c r="E36" s="60">
        <v>1</v>
      </c>
      <c r="F36" s="62">
        <v>1</v>
      </c>
      <c r="G36" s="155" t="s">
        <v>42</v>
      </c>
      <c r="H36" s="46">
        <v>6</v>
      </c>
      <c r="I36" s="110">
        <v>0</v>
      </c>
      <c r="J36" s="111">
        <v>0</v>
      </c>
      <c r="K36" s="111">
        <v>0</v>
      </c>
      <c r="L36" s="111">
        <v>0</v>
      </c>
      <c r="M36" s="5"/>
      <c r="Q36" s="53"/>
    </row>
    <row r="37" spans="1:18" ht="12.75" hidden="1" customHeight="1">
      <c r="A37" s="59">
        <v>2</v>
      </c>
      <c r="B37" s="60">
        <v>1</v>
      </c>
      <c r="C37" s="61">
        <v>1</v>
      </c>
      <c r="D37" s="52">
        <v>1</v>
      </c>
      <c r="E37" s="60">
        <v>2</v>
      </c>
      <c r="F37" s="62"/>
      <c r="G37" s="155" t="s">
        <v>216</v>
      </c>
      <c r="H37" s="46">
        <v>7</v>
      </c>
      <c r="I37" s="109">
        <f>I38</f>
        <v>0</v>
      </c>
      <c r="J37" s="109">
        <f>J38</f>
        <v>0</v>
      </c>
      <c r="K37" s="109">
        <f>K38</f>
        <v>0</v>
      </c>
      <c r="L37" s="109">
        <f>L38</f>
        <v>0</v>
      </c>
      <c r="M37" s="5"/>
      <c r="Q37" s="53"/>
    </row>
    <row r="38" spans="1:18" ht="12.75" hidden="1" customHeight="1">
      <c r="A38" s="59">
        <v>2</v>
      </c>
      <c r="B38" s="60">
        <v>1</v>
      </c>
      <c r="C38" s="61">
        <v>1</v>
      </c>
      <c r="D38" s="52">
        <v>1</v>
      </c>
      <c r="E38" s="60">
        <v>2</v>
      </c>
      <c r="F38" s="62">
        <v>1</v>
      </c>
      <c r="G38" s="155" t="s">
        <v>216</v>
      </c>
      <c r="H38" s="46">
        <v>8</v>
      </c>
      <c r="I38" s="111">
        <v>0</v>
      </c>
      <c r="J38" s="112">
        <v>0</v>
      </c>
      <c r="K38" s="111">
        <v>0</v>
      </c>
      <c r="L38" s="112">
        <v>0</v>
      </c>
      <c r="M38" s="5"/>
      <c r="Q38" s="53"/>
    </row>
    <row r="39" spans="1:18" ht="13.5" hidden="1" customHeight="1">
      <c r="A39" s="59">
        <v>2</v>
      </c>
      <c r="B39" s="60">
        <v>1</v>
      </c>
      <c r="C39" s="61">
        <v>2</v>
      </c>
      <c r="D39" s="52"/>
      <c r="E39" s="60"/>
      <c r="F39" s="62"/>
      <c r="G39" s="155" t="s">
        <v>43</v>
      </c>
      <c r="H39" s="46">
        <v>9</v>
      </c>
      <c r="I39" s="109">
        <f t="shared" ref="I39:L41" si="0">I40</f>
        <v>0</v>
      </c>
      <c r="J39" s="108">
        <f t="shared" si="0"/>
        <v>0</v>
      </c>
      <c r="K39" s="109">
        <f t="shared" si="0"/>
        <v>0</v>
      </c>
      <c r="L39" s="108">
        <f t="shared" si="0"/>
        <v>0</v>
      </c>
      <c r="M39" s="5"/>
      <c r="Q39" s="53"/>
    </row>
    <row r="40" spans="1:18" hidden="1">
      <c r="A40" s="59">
        <v>2</v>
      </c>
      <c r="B40" s="60">
        <v>1</v>
      </c>
      <c r="C40" s="61">
        <v>2</v>
      </c>
      <c r="D40" s="52">
        <v>1</v>
      </c>
      <c r="E40" s="60"/>
      <c r="F40" s="62"/>
      <c r="G40" s="52" t="s">
        <v>43</v>
      </c>
      <c r="H40" s="46">
        <v>10</v>
      </c>
      <c r="I40" s="109">
        <f t="shared" si="0"/>
        <v>0</v>
      </c>
      <c r="J40" s="108">
        <f t="shared" si="0"/>
        <v>0</v>
      </c>
      <c r="K40" s="108">
        <f t="shared" si="0"/>
        <v>0</v>
      </c>
      <c r="L40" s="108">
        <f t="shared" si="0"/>
        <v>0</v>
      </c>
      <c r="Q40" s="5"/>
    </row>
    <row r="41" spans="1:18" ht="13.5" hidden="1" customHeight="1">
      <c r="A41" s="59">
        <v>2</v>
      </c>
      <c r="B41" s="60">
        <v>1</v>
      </c>
      <c r="C41" s="61">
        <v>2</v>
      </c>
      <c r="D41" s="52">
        <v>1</v>
      </c>
      <c r="E41" s="60">
        <v>1</v>
      </c>
      <c r="F41" s="62"/>
      <c r="G41" s="52" t="s">
        <v>43</v>
      </c>
      <c r="H41" s="46">
        <v>11</v>
      </c>
      <c r="I41" s="108">
        <f t="shared" si="0"/>
        <v>0</v>
      </c>
      <c r="J41" s="108">
        <f t="shared" si="0"/>
        <v>0</v>
      </c>
      <c r="K41" s="108">
        <f t="shared" si="0"/>
        <v>0</v>
      </c>
      <c r="L41" s="108">
        <f t="shared" si="0"/>
        <v>0</v>
      </c>
      <c r="M41" s="5"/>
      <c r="Q41" s="53"/>
    </row>
    <row r="42" spans="1:18" ht="14.25" hidden="1" customHeight="1">
      <c r="A42" s="59">
        <v>2</v>
      </c>
      <c r="B42" s="60">
        <v>1</v>
      </c>
      <c r="C42" s="61">
        <v>2</v>
      </c>
      <c r="D42" s="52">
        <v>1</v>
      </c>
      <c r="E42" s="60">
        <v>1</v>
      </c>
      <c r="F42" s="62">
        <v>1</v>
      </c>
      <c r="G42" s="52" t="s">
        <v>43</v>
      </c>
      <c r="H42" s="46">
        <v>12</v>
      </c>
      <c r="I42" s="112">
        <v>0</v>
      </c>
      <c r="J42" s="111">
        <v>0</v>
      </c>
      <c r="K42" s="111">
        <v>0</v>
      </c>
      <c r="L42" s="111">
        <v>0</v>
      </c>
      <c r="M42" s="5"/>
      <c r="Q42" s="53"/>
    </row>
    <row r="43" spans="1:18" ht="13.5" customHeight="1">
      <c r="A43" s="54">
        <v>2</v>
      </c>
      <c r="B43" s="55">
        <v>2</v>
      </c>
      <c r="C43" s="49"/>
      <c r="D43" s="56"/>
      <c r="E43" s="50"/>
      <c r="F43" s="51"/>
      <c r="G43" s="154" t="s">
        <v>44</v>
      </c>
      <c r="H43" s="46">
        <v>13</v>
      </c>
      <c r="I43" s="117">
        <f t="shared" ref="I43:L45" si="1">I44</f>
        <v>73000</v>
      </c>
      <c r="J43" s="119">
        <f t="shared" si="1"/>
        <v>18200</v>
      </c>
      <c r="K43" s="117">
        <f t="shared" si="1"/>
        <v>7042.79</v>
      </c>
      <c r="L43" s="117">
        <f t="shared" si="1"/>
        <v>7042.79</v>
      </c>
      <c r="M43" s="5"/>
    </row>
    <row r="44" spans="1:18" ht="14.25" customHeight="1">
      <c r="A44" s="59">
        <v>2</v>
      </c>
      <c r="B44" s="60">
        <v>2</v>
      </c>
      <c r="C44" s="61">
        <v>1</v>
      </c>
      <c r="D44" s="52"/>
      <c r="E44" s="60"/>
      <c r="F44" s="62"/>
      <c r="G44" s="56" t="s">
        <v>44</v>
      </c>
      <c r="H44" s="46">
        <v>14</v>
      </c>
      <c r="I44" s="108">
        <f t="shared" si="1"/>
        <v>73000</v>
      </c>
      <c r="J44" s="109">
        <f t="shared" si="1"/>
        <v>18200</v>
      </c>
      <c r="K44" s="108">
        <f t="shared" si="1"/>
        <v>7042.79</v>
      </c>
      <c r="L44" s="109">
        <f t="shared" si="1"/>
        <v>7042.79</v>
      </c>
      <c r="M44" s="5"/>
      <c r="Q44" s="5"/>
      <c r="R44" s="53"/>
    </row>
    <row r="45" spans="1:18" ht="15.75" customHeight="1">
      <c r="A45" s="59">
        <v>2</v>
      </c>
      <c r="B45" s="60">
        <v>2</v>
      </c>
      <c r="C45" s="61">
        <v>1</v>
      </c>
      <c r="D45" s="52">
        <v>1</v>
      </c>
      <c r="E45" s="60"/>
      <c r="F45" s="62"/>
      <c r="G45" s="56" t="s">
        <v>44</v>
      </c>
      <c r="H45" s="46">
        <v>15</v>
      </c>
      <c r="I45" s="108">
        <f t="shared" si="1"/>
        <v>73000</v>
      </c>
      <c r="J45" s="109">
        <f t="shared" si="1"/>
        <v>18200</v>
      </c>
      <c r="K45" s="113">
        <f t="shared" si="1"/>
        <v>7042.79</v>
      </c>
      <c r="L45" s="113">
        <f t="shared" si="1"/>
        <v>7042.79</v>
      </c>
      <c r="M45" s="5"/>
      <c r="Q45" s="53"/>
      <c r="R45" s="5"/>
    </row>
    <row r="46" spans="1:18" ht="14.25" customHeight="1">
      <c r="A46" s="72">
        <v>2</v>
      </c>
      <c r="B46" s="73">
        <v>2</v>
      </c>
      <c r="C46" s="74">
        <v>1</v>
      </c>
      <c r="D46" s="71">
        <v>1</v>
      </c>
      <c r="E46" s="73">
        <v>1</v>
      </c>
      <c r="F46" s="86"/>
      <c r="G46" s="56" t="s">
        <v>44</v>
      </c>
      <c r="H46" s="46">
        <v>16</v>
      </c>
      <c r="I46" s="114">
        <f>SUM(I47:I63)</f>
        <v>73000</v>
      </c>
      <c r="J46" s="114">
        <f>SUM(J47:J63)</f>
        <v>18200</v>
      </c>
      <c r="K46" s="115">
        <f>SUM(K47:K63)</f>
        <v>7042.79</v>
      </c>
      <c r="L46" s="115">
        <f>SUM(L47:L63)</f>
        <v>7042.79</v>
      </c>
      <c r="M46" s="5"/>
      <c r="Q46" s="53"/>
      <c r="R46" s="5"/>
    </row>
    <row r="47" spans="1:18" ht="15.75" hidden="1" customHeight="1">
      <c r="A47" s="59">
        <v>2</v>
      </c>
      <c r="B47" s="60">
        <v>2</v>
      </c>
      <c r="C47" s="61">
        <v>1</v>
      </c>
      <c r="D47" s="52">
        <v>1</v>
      </c>
      <c r="E47" s="60">
        <v>1</v>
      </c>
      <c r="F47" s="57">
        <v>1</v>
      </c>
      <c r="G47" s="52" t="s">
        <v>45</v>
      </c>
      <c r="H47" s="46">
        <v>17</v>
      </c>
      <c r="I47" s="111">
        <v>0</v>
      </c>
      <c r="J47" s="111">
        <v>0</v>
      </c>
      <c r="K47" s="111">
        <v>0</v>
      </c>
      <c r="L47" s="111">
        <v>0</v>
      </c>
      <c r="M47" s="5"/>
      <c r="Q47" s="53"/>
      <c r="R47" s="5"/>
    </row>
    <row r="48" spans="1:18" ht="26.25" hidden="1" customHeight="1">
      <c r="A48" s="59">
        <v>2</v>
      </c>
      <c r="B48" s="60">
        <v>2</v>
      </c>
      <c r="C48" s="61">
        <v>1</v>
      </c>
      <c r="D48" s="52">
        <v>1</v>
      </c>
      <c r="E48" s="60">
        <v>1</v>
      </c>
      <c r="F48" s="62">
        <v>2</v>
      </c>
      <c r="G48" s="52" t="s">
        <v>46</v>
      </c>
      <c r="H48" s="46">
        <v>18</v>
      </c>
      <c r="I48" s="111">
        <v>0</v>
      </c>
      <c r="J48" s="111">
        <v>0</v>
      </c>
      <c r="K48" s="111">
        <v>0</v>
      </c>
      <c r="L48" s="111">
        <v>0</v>
      </c>
      <c r="M48" s="5"/>
      <c r="Q48" s="53"/>
      <c r="R48" s="5"/>
    </row>
    <row r="49" spans="1:18" ht="26.25" hidden="1" customHeight="1">
      <c r="A49" s="59">
        <v>2</v>
      </c>
      <c r="B49" s="60">
        <v>2</v>
      </c>
      <c r="C49" s="61">
        <v>1</v>
      </c>
      <c r="D49" s="52">
        <v>1</v>
      </c>
      <c r="E49" s="60">
        <v>1</v>
      </c>
      <c r="F49" s="62">
        <v>5</v>
      </c>
      <c r="G49" s="52" t="s">
        <v>47</v>
      </c>
      <c r="H49" s="46">
        <v>19</v>
      </c>
      <c r="I49" s="111">
        <v>0</v>
      </c>
      <c r="J49" s="111">
        <v>0</v>
      </c>
      <c r="K49" s="111">
        <v>0</v>
      </c>
      <c r="L49" s="111">
        <v>0</v>
      </c>
      <c r="M49" s="5"/>
      <c r="Q49" s="53"/>
      <c r="R49" s="5"/>
    </row>
    <row r="50" spans="1:18" ht="27" hidden="1" customHeight="1">
      <c r="A50" s="59">
        <v>2</v>
      </c>
      <c r="B50" s="60">
        <v>2</v>
      </c>
      <c r="C50" s="61">
        <v>1</v>
      </c>
      <c r="D50" s="52">
        <v>1</v>
      </c>
      <c r="E50" s="60">
        <v>1</v>
      </c>
      <c r="F50" s="62">
        <v>6</v>
      </c>
      <c r="G50" s="52" t="s">
        <v>48</v>
      </c>
      <c r="H50" s="46">
        <v>20</v>
      </c>
      <c r="I50" s="111">
        <v>0</v>
      </c>
      <c r="J50" s="111">
        <v>0</v>
      </c>
      <c r="K50" s="111">
        <v>0</v>
      </c>
      <c r="L50" s="111">
        <v>0</v>
      </c>
      <c r="M50" s="5"/>
      <c r="Q50" s="53"/>
      <c r="R50" s="5"/>
    </row>
    <row r="51" spans="1:18" ht="26.25" hidden="1" customHeight="1">
      <c r="A51" s="66">
        <v>2</v>
      </c>
      <c r="B51" s="50">
        <v>2</v>
      </c>
      <c r="C51" s="49">
        <v>1</v>
      </c>
      <c r="D51" s="56">
        <v>1</v>
      </c>
      <c r="E51" s="50">
        <v>1</v>
      </c>
      <c r="F51" s="51">
        <v>7</v>
      </c>
      <c r="G51" s="56" t="s">
        <v>49</v>
      </c>
      <c r="H51" s="46">
        <v>21</v>
      </c>
      <c r="I51" s="111">
        <v>2500</v>
      </c>
      <c r="J51" s="111">
        <v>600</v>
      </c>
      <c r="K51" s="111">
        <v>0</v>
      </c>
      <c r="L51" s="111">
        <v>0</v>
      </c>
      <c r="M51" s="5"/>
      <c r="Q51" s="53"/>
      <c r="R51" s="5"/>
    </row>
    <row r="52" spans="1:18" ht="12" hidden="1" customHeight="1">
      <c r="A52" s="59">
        <v>2</v>
      </c>
      <c r="B52" s="60">
        <v>2</v>
      </c>
      <c r="C52" s="61">
        <v>1</v>
      </c>
      <c r="D52" s="52">
        <v>1</v>
      </c>
      <c r="E52" s="60">
        <v>1</v>
      </c>
      <c r="F52" s="62">
        <v>11</v>
      </c>
      <c r="G52" s="52" t="s">
        <v>50</v>
      </c>
      <c r="H52" s="46">
        <v>22</v>
      </c>
      <c r="I52" s="111">
        <v>0</v>
      </c>
      <c r="J52" s="111">
        <v>0</v>
      </c>
      <c r="K52" s="111">
        <v>0</v>
      </c>
      <c r="L52" s="111">
        <v>0</v>
      </c>
      <c r="M52" s="5"/>
      <c r="Q52" s="53"/>
      <c r="R52" s="5"/>
    </row>
    <row r="53" spans="1:18" ht="15.75" hidden="1" customHeight="1">
      <c r="A53" s="72">
        <v>2</v>
      </c>
      <c r="B53" s="83">
        <v>2</v>
      </c>
      <c r="C53" s="84">
        <v>1</v>
      </c>
      <c r="D53" s="84">
        <v>1</v>
      </c>
      <c r="E53" s="84">
        <v>1</v>
      </c>
      <c r="F53" s="85">
        <v>12</v>
      </c>
      <c r="G53" s="77" t="s">
        <v>51</v>
      </c>
      <c r="H53" s="46">
        <v>23</v>
      </c>
      <c r="I53" s="111">
        <v>0</v>
      </c>
      <c r="J53" s="111">
        <v>0</v>
      </c>
      <c r="K53" s="111">
        <v>0</v>
      </c>
      <c r="L53" s="111">
        <v>0</v>
      </c>
      <c r="M53" s="5"/>
      <c r="Q53" s="53"/>
      <c r="R53" s="5"/>
    </row>
    <row r="54" spans="1:18" ht="25.5" hidden="1" customHeight="1">
      <c r="A54" s="59">
        <v>2</v>
      </c>
      <c r="B54" s="60">
        <v>2</v>
      </c>
      <c r="C54" s="61">
        <v>1</v>
      </c>
      <c r="D54" s="61">
        <v>1</v>
      </c>
      <c r="E54" s="61">
        <v>1</v>
      </c>
      <c r="F54" s="62">
        <v>14</v>
      </c>
      <c r="G54" s="58" t="s">
        <v>52</v>
      </c>
      <c r="H54" s="46">
        <v>24</v>
      </c>
      <c r="I54" s="111">
        <v>0</v>
      </c>
      <c r="J54" s="112">
        <v>0</v>
      </c>
      <c r="K54" s="112">
        <v>0</v>
      </c>
      <c r="L54" s="112">
        <v>0</v>
      </c>
      <c r="M54" s="5"/>
      <c r="Q54" s="53"/>
      <c r="R54" s="5"/>
    </row>
    <row r="55" spans="1:18" ht="27.75" hidden="1" customHeight="1">
      <c r="A55" s="59">
        <v>2</v>
      </c>
      <c r="B55" s="60">
        <v>2</v>
      </c>
      <c r="C55" s="61">
        <v>1</v>
      </c>
      <c r="D55" s="61">
        <v>1</v>
      </c>
      <c r="E55" s="61">
        <v>1</v>
      </c>
      <c r="F55" s="62">
        <v>15</v>
      </c>
      <c r="G55" s="52" t="s">
        <v>53</v>
      </c>
      <c r="H55" s="46">
        <v>25</v>
      </c>
      <c r="I55" s="111">
        <v>30700</v>
      </c>
      <c r="J55" s="111">
        <v>7600</v>
      </c>
      <c r="K55" s="111">
        <v>793.33</v>
      </c>
      <c r="L55" s="111">
        <v>793.33</v>
      </c>
      <c r="M55" s="5"/>
      <c r="Q55" s="53"/>
      <c r="R55" s="5"/>
    </row>
    <row r="56" spans="1:18" ht="15.75" hidden="1" customHeight="1">
      <c r="A56" s="59">
        <v>2</v>
      </c>
      <c r="B56" s="60">
        <v>2</v>
      </c>
      <c r="C56" s="61">
        <v>1</v>
      </c>
      <c r="D56" s="61">
        <v>1</v>
      </c>
      <c r="E56" s="61">
        <v>1</v>
      </c>
      <c r="F56" s="62">
        <v>16</v>
      </c>
      <c r="G56" s="52" t="s">
        <v>54</v>
      </c>
      <c r="H56" s="46">
        <v>26</v>
      </c>
      <c r="I56" s="111">
        <v>0</v>
      </c>
      <c r="J56" s="111">
        <v>0</v>
      </c>
      <c r="K56" s="111">
        <v>0</v>
      </c>
      <c r="L56" s="111">
        <v>0</v>
      </c>
      <c r="M56" s="5"/>
      <c r="Q56" s="53"/>
      <c r="R56" s="5"/>
    </row>
    <row r="57" spans="1:18" ht="27.75" hidden="1" customHeight="1">
      <c r="A57" s="59">
        <v>2</v>
      </c>
      <c r="B57" s="60">
        <v>2</v>
      </c>
      <c r="C57" s="61">
        <v>1</v>
      </c>
      <c r="D57" s="61">
        <v>1</v>
      </c>
      <c r="E57" s="61">
        <v>1</v>
      </c>
      <c r="F57" s="62">
        <v>17</v>
      </c>
      <c r="G57" s="52" t="s">
        <v>55</v>
      </c>
      <c r="H57" s="46">
        <v>27</v>
      </c>
      <c r="I57" s="111">
        <v>0</v>
      </c>
      <c r="J57" s="112">
        <v>0</v>
      </c>
      <c r="K57" s="112">
        <v>0</v>
      </c>
      <c r="L57" s="112">
        <v>0</v>
      </c>
      <c r="M57" s="5"/>
      <c r="Q57" s="53"/>
      <c r="R57" s="5"/>
    </row>
    <row r="58" spans="1:18" ht="14.25" hidden="1" customHeight="1">
      <c r="A58" s="59">
        <v>2</v>
      </c>
      <c r="B58" s="60">
        <v>2</v>
      </c>
      <c r="C58" s="61">
        <v>1</v>
      </c>
      <c r="D58" s="61">
        <v>1</v>
      </c>
      <c r="E58" s="61">
        <v>1</v>
      </c>
      <c r="F58" s="62">
        <v>20</v>
      </c>
      <c r="G58" s="52" t="s">
        <v>56</v>
      </c>
      <c r="H58" s="46">
        <v>28</v>
      </c>
      <c r="I58" s="111">
        <v>0</v>
      </c>
      <c r="J58" s="111">
        <v>0</v>
      </c>
      <c r="K58" s="111">
        <v>0</v>
      </c>
      <c r="L58" s="111">
        <v>0</v>
      </c>
      <c r="M58" s="5"/>
      <c r="Q58" s="53"/>
      <c r="R58" s="5"/>
    </row>
    <row r="59" spans="1:18" ht="27.75" hidden="1" customHeight="1">
      <c r="A59" s="59">
        <v>2</v>
      </c>
      <c r="B59" s="60">
        <v>2</v>
      </c>
      <c r="C59" s="61">
        <v>1</v>
      </c>
      <c r="D59" s="61">
        <v>1</v>
      </c>
      <c r="E59" s="61">
        <v>1</v>
      </c>
      <c r="F59" s="62">
        <v>21</v>
      </c>
      <c r="G59" s="52" t="s">
        <v>57</v>
      </c>
      <c r="H59" s="46">
        <v>29</v>
      </c>
      <c r="I59" s="111">
        <v>3000</v>
      </c>
      <c r="J59" s="111">
        <v>800</v>
      </c>
      <c r="K59" s="111">
        <v>44.99</v>
      </c>
      <c r="L59" s="111">
        <v>44.99</v>
      </c>
      <c r="M59" s="5"/>
      <c r="Q59" s="53"/>
      <c r="R59" s="5"/>
    </row>
    <row r="60" spans="1:18" ht="12" hidden="1" customHeight="1">
      <c r="A60" s="59">
        <v>2</v>
      </c>
      <c r="B60" s="60">
        <v>2</v>
      </c>
      <c r="C60" s="61">
        <v>1</v>
      </c>
      <c r="D60" s="61">
        <v>1</v>
      </c>
      <c r="E60" s="61">
        <v>1</v>
      </c>
      <c r="F60" s="62">
        <v>22</v>
      </c>
      <c r="G60" s="52" t="s">
        <v>58</v>
      </c>
      <c r="H60" s="46">
        <v>30</v>
      </c>
      <c r="I60" s="111">
        <v>0</v>
      </c>
      <c r="J60" s="111">
        <v>0</v>
      </c>
      <c r="K60" s="111">
        <v>0</v>
      </c>
      <c r="L60" s="111">
        <v>0</v>
      </c>
      <c r="M60" s="5"/>
      <c r="Q60" s="53"/>
      <c r="R60" s="5"/>
    </row>
    <row r="61" spans="1:18" ht="12" hidden="1" customHeight="1">
      <c r="A61" s="59">
        <v>2</v>
      </c>
      <c r="B61" s="60">
        <v>2</v>
      </c>
      <c r="C61" s="61">
        <v>1</v>
      </c>
      <c r="D61" s="61">
        <v>1</v>
      </c>
      <c r="E61" s="61">
        <v>1</v>
      </c>
      <c r="F61" s="62">
        <v>23</v>
      </c>
      <c r="G61" s="52" t="s">
        <v>59</v>
      </c>
      <c r="H61" s="46">
        <v>31</v>
      </c>
      <c r="I61" s="111">
        <v>0</v>
      </c>
      <c r="J61" s="111">
        <v>0</v>
      </c>
      <c r="K61" s="111">
        <v>0</v>
      </c>
      <c r="L61" s="111">
        <v>0</v>
      </c>
      <c r="M61" s="5"/>
      <c r="Q61" s="53"/>
      <c r="R61" s="5"/>
    </row>
    <row r="62" spans="1:18" ht="15" hidden="1" customHeight="1">
      <c r="A62" s="67">
        <v>2</v>
      </c>
      <c r="B62" s="60">
        <v>2</v>
      </c>
      <c r="C62" s="61">
        <v>1</v>
      </c>
      <c r="D62" s="61">
        <v>1</v>
      </c>
      <c r="E62" s="61">
        <v>1</v>
      </c>
      <c r="F62" s="62">
        <v>24</v>
      </c>
      <c r="G62" s="52" t="s">
        <v>217</v>
      </c>
      <c r="H62" s="46">
        <v>32</v>
      </c>
      <c r="I62" s="111">
        <v>0</v>
      </c>
      <c r="J62" s="111">
        <v>0</v>
      </c>
      <c r="K62" s="111">
        <v>0</v>
      </c>
      <c r="L62" s="111">
        <v>0</v>
      </c>
      <c r="M62" s="5"/>
      <c r="Q62" s="53"/>
      <c r="R62" s="5"/>
    </row>
    <row r="63" spans="1:18" ht="15" hidden="1" customHeight="1">
      <c r="A63" s="59">
        <v>2</v>
      </c>
      <c r="B63" s="60">
        <v>2</v>
      </c>
      <c r="C63" s="61">
        <v>1</v>
      </c>
      <c r="D63" s="61">
        <v>1</v>
      </c>
      <c r="E63" s="61">
        <v>1</v>
      </c>
      <c r="F63" s="62">
        <v>30</v>
      </c>
      <c r="G63" s="52" t="s">
        <v>60</v>
      </c>
      <c r="H63" s="46">
        <v>33</v>
      </c>
      <c r="I63" s="111">
        <v>36800</v>
      </c>
      <c r="J63" s="111">
        <v>9200</v>
      </c>
      <c r="K63" s="111">
        <v>6204.47</v>
      </c>
      <c r="L63" s="111">
        <v>6204.47</v>
      </c>
      <c r="M63" s="5"/>
      <c r="Q63" s="53"/>
      <c r="R63" s="5"/>
    </row>
    <row r="64" spans="1:18" ht="14.25" hidden="1" customHeight="1">
      <c r="A64" s="63">
        <v>2</v>
      </c>
      <c r="B64" s="64">
        <v>3</v>
      </c>
      <c r="C64" s="48"/>
      <c r="D64" s="49"/>
      <c r="E64" s="49"/>
      <c r="F64" s="51"/>
      <c r="G64" s="156" t="s">
        <v>61</v>
      </c>
      <c r="H64" s="46">
        <v>34</v>
      </c>
      <c r="I64" s="117">
        <f>I65+I81</f>
        <v>0</v>
      </c>
      <c r="J64" s="117">
        <f>J65+J81</f>
        <v>0</v>
      </c>
      <c r="K64" s="117">
        <f>K65+K81</f>
        <v>0</v>
      </c>
      <c r="L64" s="117">
        <f>L65+L81</f>
        <v>0</v>
      </c>
      <c r="M64" s="5"/>
    </row>
    <row r="65" spans="1:18" ht="13.5" hidden="1" customHeight="1">
      <c r="A65" s="59">
        <v>2</v>
      </c>
      <c r="B65" s="60">
        <v>3</v>
      </c>
      <c r="C65" s="61">
        <v>1</v>
      </c>
      <c r="D65" s="61"/>
      <c r="E65" s="61"/>
      <c r="F65" s="62"/>
      <c r="G65" s="52" t="s">
        <v>62</v>
      </c>
      <c r="H65" s="46">
        <v>35</v>
      </c>
      <c r="I65" s="108">
        <f>SUM(I66+I71+I76)</f>
        <v>0</v>
      </c>
      <c r="J65" s="108">
        <f>SUM(J66+J71+J76)</f>
        <v>0</v>
      </c>
      <c r="K65" s="108">
        <f>SUM(K66+K71+K76)</f>
        <v>0</v>
      </c>
      <c r="L65" s="108">
        <f>SUM(L66+L71+L76)</f>
        <v>0</v>
      </c>
      <c r="M65" s="5"/>
      <c r="Q65" s="5"/>
      <c r="R65" s="53"/>
    </row>
    <row r="66" spans="1:18" ht="15" hidden="1" customHeight="1">
      <c r="A66" s="59">
        <v>2</v>
      </c>
      <c r="B66" s="60">
        <v>3</v>
      </c>
      <c r="C66" s="61">
        <v>1</v>
      </c>
      <c r="D66" s="61">
        <v>1</v>
      </c>
      <c r="E66" s="61"/>
      <c r="F66" s="62"/>
      <c r="G66" s="155" t="s">
        <v>63</v>
      </c>
      <c r="H66" s="46">
        <v>36</v>
      </c>
      <c r="I66" s="108">
        <f>I67</f>
        <v>0</v>
      </c>
      <c r="J66" s="131">
        <f>J67</f>
        <v>0</v>
      </c>
      <c r="K66" s="109">
        <f>K67</f>
        <v>0</v>
      </c>
      <c r="L66" s="108">
        <f>L67</f>
        <v>0</v>
      </c>
      <c r="M66" s="5"/>
      <c r="Q66" s="53"/>
      <c r="R66" s="5"/>
    </row>
    <row r="67" spans="1:18" ht="13.5" hidden="1" customHeight="1">
      <c r="A67" s="59">
        <v>2</v>
      </c>
      <c r="B67" s="60">
        <v>3</v>
      </c>
      <c r="C67" s="61">
        <v>1</v>
      </c>
      <c r="D67" s="61">
        <v>1</v>
      </c>
      <c r="E67" s="61">
        <v>1</v>
      </c>
      <c r="F67" s="62"/>
      <c r="G67" s="52" t="s">
        <v>63</v>
      </c>
      <c r="H67" s="46">
        <v>37</v>
      </c>
      <c r="I67" s="108">
        <f>SUM(I68:I70)</f>
        <v>0</v>
      </c>
      <c r="J67" s="131">
        <f>SUM(J68:J70)</f>
        <v>0</v>
      </c>
      <c r="K67" s="109">
        <f>SUM(K68:K70)</f>
        <v>0</v>
      </c>
      <c r="L67" s="108">
        <f>SUM(L68:L70)</f>
        <v>0</v>
      </c>
      <c r="M67" s="5"/>
      <c r="Q67" s="53"/>
      <c r="R67" s="5"/>
    </row>
    <row r="68" spans="1:18" s="65" customFormat="1" ht="25.5" hidden="1" customHeight="1">
      <c r="A68" s="59">
        <v>2</v>
      </c>
      <c r="B68" s="60">
        <v>3</v>
      </c>
      <c r="C68" s="61">
        <v>1</v>
      </c>
      <c r="D68" s="61">
        <v>1</v>
      </c>
      <c r="E68" s="61">
        <v>1</v>
      </c>
      <c r="F68" s="62">
        <v>1</v>
      </c>
      <c r="G68" s="52" t="s">
        <v>64</v>
      </c>
      <c r="H68" s="46">
        <v>38</v>
      </c>
      <c r="I68" s="112">
        <v>0</v>
      </c>
      <c r="J68" s="112">
        <v>0</v>
      </c>
      <c r="K68" s="112">
        <v>0</v>
      </c>
      <c r="L68" s="112">
        <v>0</v>
      </c>
      <c r="Q68" s="53"/>
      <c r="R68" s="5"/>
    </row>
    <row r="69" spans="1:18" ht="27.75" hidden="1" customHeight="1">
      <c r="A69" s="59">
        <v>2</v>
      </c>
      <c r="B69" s="50">
        <v>3</v>
      </c>
      <c r="C69" s="49">
        <v>1</v>
      </c>
      <c r="D69" s="49">
        <v>1</v>
      </c>
      <c r="E69" s="49">
        <v>1</v>
      </c>
      <c r="F69" s="51">
        <v>2</v>
      </c>
      <c r="G69" s="56" t="s">
        <v>218</v>
      </c>
      <c r="H69" s="46">
        <v>39</v>
      </c>
      <c r="I69" s="110">
        <v>0</v>
      </c>
      <c r="J69" s="110">
        <v>0</v>
      </c>
      <c r="K69" s="110">
        <v>0</v>
      </c>
      <c r="L69" s="110">
        <v>0</v>
      </c>
      <c r="M69" s="5"/>
      <c r="Q69" s="53"/>
      <c r="R69" s="5"/>
    </row>
    <row r="70" spans="1:18" ht="16.5" hidden="1" customHeight="1">
      <c r="A70" s="60">
        <v>2</v>
      </c>
      <c r="B70" s="61">
        <v>3</v>
      </c>
      <c r="C70" s="61">
        <v>1</v>
      </c>
      <c r="D70" s="61">
        <v>1</v>
      </c>
      <c r="E70" s="61">
        <v>1</v>
      </c>
      <c r="F70" s="62">
        <v>3</v>
      </c>
      <c r="G70" s="52" t="s">
        <v>66</v>
      </c>
      <c r="H70" s="46">
        <v>40</v>
      </c>
      <c r="I70" s="112">
        <v>0</v>
      </c>
      <c r="J70" s="112">
        <v>0</v>
      </c>
      <c r="K70" s="112">
        <v>0</v>
      </c>
      <c r="L70" s="112">
        <v>0</v>
      </c>
      <c r="M70" s="5"/>
      <c r="Q70" s="53"/>
      <c r="R70" s="5"/>
    </row>
    <row r="71" spans="1:18" ht="29.25" hidden="1" customHeight="1">
      <c r="A71" s="50">
        <v>2</v>
      </c>
      <c r="B71" s="49">
        <v>3</v>
      </c>
      <c r="C71" s="49">
        <v>1</v>
      </c>
      <c r="D71" s="49">
        <v>2</v>
      </c>
      <c r="E71" s="49"/>
      <c r="F71" s="51"/>
      <c r="G71" s="157" t="s">
        <v>219</v>
      </c>
      <c r="H71" s="46">
        <v>41</v>
      </c>
      <c r="I71" s="117">
        <f>I72</f>
        <v>0</v>
      </c>
      <c r="J71" s="118">
        <f>J72</f>
        <v>0</v>
      </c>
      <c r="K71" s="119">
        <f>K72</f>
        <v>0</v>
      </c>
      <c r="L71" s="119">
        <f>L72</f>
        <v>0</v>
      </c>
      <c r="M71" s="5"/>
      <c r="Q71" s="53"/>
      <c r="R71" s="5"/>
    </row>
    <row r="72" spans="1:18" ht="27" hidden="1" customHeight="1">
      <c r="A72" s="73">
        <v>2</v>
      </c>
      <c r="B72" s="74">
        <v>3</v>
      </c>
      <c r="C72" s="74">
        <v>1</v>
      </c>
      <c r="D72" s="74">
        <v>2</v>
      </c>
      <c r="E72" s="74">
        <v>1</v>
      </c>
      <c r="F72" s="86"/>
      <c r="G72" s="157" t="s">
        <v>219</v>
      </c>
      <c r="H72" s="46">
        <v>42</v>
      </c>
      <c r="I72" s="113">
        <f>SUM(I73:I75)</f>
        <v>0</v>
      </c>
      <c r="J72" s="120">
        <f>SUM(J73:J75)</f>
        <v>0</v>
      </c>
      <c r="K72" s="121">
        <f>SUM(K73:K75)</f>
        <v>0</v>
      </c>
      <c r="L72" s="109">
        <f>SUM(L73:L75)</f>
        <v>0</v>
      </c>
      <c r="M72" s="5"/>
      <c r="Q72" s="53"/>
      <c r="R72" s="5"/>
    </row>
    <row r="73" spans="1:18" s="65" customFormat="1" ht="27" hidden="1" customHeight="1">
      <c r="A73" s="60">
        <v>2</v>
      </c>
      <c r="B73" s="61">
        <v>3</v>
      </c>
      <c r="C73" s="61">
        <v>1</v>
      </c>
      <c r="D73" s="61">
        <v>2</v>
      </c>
      <c r="E73" s="61">
        <v>1</v>
      </c>
      <c r="F73" s="62">
        <v>1</v>
      </c>
      <c r="G73" s="158" t="s">
        <v>64</v>
      </c>
      <c r="H73" s="46">
        <v>43</v>
      </c>
      <c r="I73" s="112">
        <v>0</v>
      </c>
      <c r="J73" s="112">
        <v>0</v>
      </c>
      <c r="K73" s="112">
        <v>0</v>
      </c>
      <c r="L73" s="112">
        <v>0</v>
      </c>
      <c r="Q73" s="53"/>
      <c r="R73" s="5"/>
    </row>
    <row r="74" spans="1:18" ht="16.5" hidden="1" customHeight="1">
      <c r="A74" s="60">
        <v>2</v>
      </c>
      <c r="B74" s="61">
        <v>3</v>
      </c>
      <c r="C74" s="61">
        <v>1</v>
      </c>
      <c r="D74" s="61">
        <v>2</v>
      </c>
      <c r="E74" s="61">
        <v>1</v>
      </c>
      <c r="F74" s="62">
        <v>2</v>
      </c>
      <c r="G74" s="158" t="s">
        <v>65</v>
      </c>
      <c r="H74" s="46">
        <v>44</v>
      </c>
      <c r="I74" s="112">
        <v>0</v>
      </c>
      <c r="J74" s="112">
        <v>0</v>
      </c>
      <c r="K74" s="112">
        <v>0</v>
      </c>
      <c r="L74" s="112">
        <v>0</v>
      </c>
      <c r="M74" s="5"/>
      <c r="Q74" s="53"/>
      <c r="R74" s="5"/>
    </row>
    <row r="75" spans="1:18" ht="15" hidden="1" customHeight="1">
      <c r="A75" s="60">
        <v>2</v>
      </c>
      <c r="B75" s="61">
        <v>3</v>
      </c>
      <c r="C75" s="61">
        <v>1</v>
      </c>
      <c r="D75" s="61">
        <v>2</v>
      </c>
      <c r="E75" s="61">
        <v>1</v>
      </c>
      <c r="F75" s="62">
        <v>3</v>
      </c>
      <c r="G75" s="158" t="s">
        <v>66</v>
      </c>
      <c r="H75" s="46">
        <v>45</v>
      </c>
      <c r="I75" s="112">
        <v>0</v>
      </c>
      <c r="J75" s="112">
        <v>0</v>
      </c>
      <c r="K75" s="112">
        <v>0</v>
      </c>
      <c r="L75" s="112">
        <v>0</v>
      </c>
      <c r="M75" s="5"/>
      <c r="Q75" s="53"/>
      <c r="R75" s="5"/>
    </row>
    <row r="76" spans="1:18" ht="27.75" hidden="1" customHeight="1">
      <c r="A76" s="60">
        <v>2</v>
      </c>
      <c r="B76" s="61">
        <v>3</v>
      </c>
      <c r="C76" s="61">
        <v>1</v>
      </c>
      <c r="D76" s="61">
        <v>3</v>
      </c>
      <c r="E76" s="61"/>
      <c r="F76" s="62"/>
      <c r="G76" s="158" t="s">
        <v>67</v>
      </c>
      <c r="H76" s="46">
        <v>46</v>
      </c>
      <c r="I76" s="108">
        <f>I77</f>
        <v>0</v>
      </c>
      <c r="J76" s="131">
        <f>J77</f>
        <v>0</v>
      </c>
      <c r="K76" s="109">
        <f>K77</f>
        <v>0</v>
      </c>
      <c r="L76" s="109">
        <f>L77</f>
        <v>0</v>
      </c>
      <c r="M76" s="5"/>
      <c r="Q76" s="53"/>
      <c r="R76" s="5"/>
    </row>
    <row r="77" spans="1:18" ht="26.25" hidden="1" customHeight="1">
      <c r="A77" s="60">
        <v>2</v>
      </c>
      <c r="B77" s="61">
        <v>3</v>
      </c>
      <c r="C77" s="61">
        <v>1</v>
      </c>
      <c r="D77" s="61">
        <v>3</v>
      </c>
      <c r="E77" s="61">
        <v>1</v>
      </c>
      <c r="F77" s="62"/>
      <c r="G77" s="158" t="s">
        <v>68</v>
      </c>
      <c r="H77" s="46">
        <v>47</v>
      </c>
      <c r="I77" s="108">
        <f>SUM(I78:I80)</f>
        <v>0</v>
      </c>
      <c r="J77" s="131">
        <f>SUM(J78:J80)</f>
        <v>0</v>
      </c>
      <c r="K77" s="109">
        <f>SUM(K78:K80)</f>
        <v>0</v>
      </c>
      <c r="L77" s="109">
        <f>SUM(L78:L80)</f>
        <v>0</v>
      </c>
      <c r="M77" s="5"/>
      <c r="Q77" s="53"/>
      <c r="R77" s="5"/>
    </row>
    <row r="78" spans="1:18" ht="15" hidden="1" customHeight="1">
      <c r="A78" s="50">
        <v>2</v>
      </c>
      <c r="B78" s="49">
        <v>3</v>
      </c>
      <c r="C78" s="49">
        <v>1</v>
      </c>
      <c r="D78" s="49">
        <v>3</v>
      </c>
      <c r="E78" s="49">
        <v>1</v>
      </c>
      <c r="F78" s="51">
        <v>1</v>
      </c>
      <c r="G78" s="66" t="s">
        <v>69</v>
      </c>
      <c r="H78" s="46">
        <v>48</v>
      </c>
      <c r="I78" s="110">
        <v>0</v>
      </c>
      <c r="J78" s="110">
        <v>0</v>
      </c>
      <c r="K78" s="110">
        <v>0</v>
      </c>
      <c r="L78" s="110">
        <v>0</v>
      </c>
      <c r="M78" s="5"/>
      <c r="Q78" s="53"/>
      <c r="R78" s="5"/>
    </row>
    <row r="79" spans="1:18" ht="16.5" hidden="1" customHeight="1">
      <c r="A79" s="60">
        <v>2</v>
      </c>
      <c r="B79" s="61">
        <v>3</v>
      </c>
      <c r="C79" s="61">
        <v>1</v>
      </c>
      <c r="D79" s="61">
        <v>3</v>
      </c>
      <c r="E79" s="61">
        <v>1</v>
      </c>
      <c r="F79" s="62">
        <v>2</v>
      </c>
      <c r="G79" s="59" t="s">
        <v>70</v>
      </c>
      <c r="H79" s="46">
        <v>49</v>
      </c>
      <c r="I79" s="112">
        <v>0</v>
      </c>
      <c r="J79" s="112">
        <v>0</v>
      </c>
      <c r="K79" s="112">
        <v>0</v>
      </c>
      <c r="L79" s="112">
        <v>0</v>
      </c>
      <c r="M79" s="5"/>
      <c r="Q79" s="53"/>
      <c r="R79" s="5"/>
    </row>
    <row r="80" spans="1:18" ht="17.25" hidden="1" customHeight="1">
      <c r="A80" s="50">
        <v>2</v>
      </c>
      <c r="B80" s="49">
        <v>3</v>
      </c>
      <c r="C80" s="49">
        <v>1</v>
      </c>
      <c r="D80" s="49">
        <v>3</v>
      </c>
      <c r="E80" s="49">
        <v>1</v>
      </c>
      <c r="F80" s="51">
        <v>3</v>
      </c>
      <c r="G80" s="66" t="s">
        <v>71</v>
      </c>
      <c r="H80" s="46">
        <v>50</v>
      </c>
      <c r="I80" s="110">
        <v>0</v>
      </c>
      <c r="J80" s="110">
        <v>0</v>
      </c>
      <c r="K80" s="110">
        <v>0</v>
      </c>
      <c r="L80" s="110">
        <v>0</v>
      </c>
      <c r="M80" s="5"/>
      <c r="Q80" s="53"/>
      <c r="R80" s="5"/>
    </row>
    <row r="81" spans="1:13" ht="12.75" hidden="1" customHeight="1">
      <c r="A81" s="50">
        <v>2</v>
      </c>
      <c r="B81" s="49">
        <v>3</v>
      </c>
      <c r="C81" s="49">
        <v>2</v>
      </c>
      <c r="D81" s="49"/>
      <c r="E81" s="49"/>
      <c r="F81" s="51"/>
      <c r="G81" s="66" t="s">
        <v>72</v>
      </c>
      <c r="H81" s="46">
        <v>51</v>
      </c>
      <c r="I81" s="108">
        <f t="shared" ref="I81:L82" si="2">I82</f>
        <v>0</v>
      </c>
      <c r="J81" s="108">
        <f t="shared" si="2"/>
        <v>0</v>
      </c>
      <c r="K81" s="108">
        <f t="shared" si="2"/>
        <v>0</v>
      </c>
      <c r="L81" s="108">
        <f t="shared" si="2"/>
        <v>0</v>
      </c>
      <c r="M81" s="5"/>
    </row>
    <row r="82" spans="1:13" ht="12" hidden="1" customHeight="1">
      <c r="A82" s="50">
        <v>2</v>
      </c>
      <c r="B82" s="49">
        <v>3</v>
      </c>
      <c r="C82" s="49">
        <v>2</v>
      </c>
      <c r="D82" s="49">
        <v>1</v>
      </c>
      <c r="E82" s="49"/>
      <c r="F82" s="51"/>
      <c r="G82" s="66" t="s">
        <v>72</v>
      </c>
      <c r="H82" s="46">
        <v>52</v>
      </c>
      <c r="I82" s="108">
        <f t="shared" si="2"/>
        <v>0</v>
      </c>
      <c r="J82" s="108">
        <f t="shared" si="2"/>
        <v>0</v>
      </c>
      <c r="K82" s="108">
        <f t="shared" si="2"/>
        <v>0</v>
      </c>
      <c r="L82" s="108">
        <f t="shared" si="2"/>
        <v>0</v>
      </c>
      <c r="M82" s="5"/>
    </row>
    <row r="83" spans="1:13" ht="15.75" hidden="1" customHeight="1">
      <c r="A83" s="50">
        <v>2</v>
      </c>
      <c r="B83" s="49">
        <v>3</v>
      </c>
      <c r="C83" s="49">
        <v>2</v>
      </c>
      <c r="D83" s="49">
        <v>1</v>
      </c>
      <c r="E83" s="49">
        <v>1</v>
      </c>
      <c r="F83" s="51"/>
      <c r="G83" s="66" t="s">
        <v>72</v>
      </c>
      <c r="H83" s="46">
        <v>53</v>
      </c>
      <c r="I83" s="108">
        <f>SUM(I84)</f>
        <v>0</v>
      </c>
      <c r="J83" s="108">
        <f>SUM(J84)</f>
        <v>0</v>
      </c>
      <c r="K83" s="108">
        <f>SUM(K84)</f>
        <v>0</v>
      </c>
      <c r="L83" s="108">
        <f>SUM(L84)</f>
        <v>0</v>
      </c>
      <c r="M83" s="5"/>
    </row>
    <row r="84" spans="1:13" ht="13.5" hidden="1" customHeight="1">
      <c r="A84" s="50">
        <v>2</v>
      </c>
      <c r="B84" s="49">
        <v>3</v>
      </c>
      <c r="C84" s="49">
        <v>2</v>
      </c>
      <c r="D84" s="49">
        <v>1</v>
      </c>
      <c r="E84" s="49">
        <v>1</v>
      </c>
      <c r="F84" s="51">
        <v>1</v>
      </c>
      <c r="G84" s="66" t="s">
        <v>72</v>
      </c>
      <c r="H84" s="46">
        <v>54</v>
      </c>
      <c r="I84" s="112">
        <v>0</v>
      </c>
      <c r="J84" s="112">
        <v>0</v>
      </c>
      <c r="K84" s="112">
        <v>0</v>
      </c>
      <c r="L84" s="112">
        <v>0</v>
      </c>
      <c r="M84" s="5"/>
    </row>
    <row r="85" spans="1:13" ht="16.5" hidden="1" customHeight="1">
      <c r="A85" s="42">
        <v>2</v>
      </c>
      <c r="B85" s="43">
        <v>4</v>
      </c>
      <c r="C85" s="43"/>
      <c r="D85" s="43"/>
      <c r="E85" s="43"/>
      <c r="F85" s="45"/>
      <c r="G85" s="159" t="s">
        <v>73</v>
      </c>
      <c r="H85" s="46">
        <v>55</v>
      </c>
      <c r="I85" s="108">
        <f t="shared" ref="I85:L87" si="3">I86</f>
        <v>0</v>
      </c>
      <c r="J85" s="131">
        <f t="shared" si="3"/>
        <v>0</v>
      </c>
      <c r="K85" s="109">
        <f t="shared" si="3"/>
        <v>0</v>
      </c>
      <c r="L85" s="109">
        <f t="shared" si="3"/>
        <v>0</v>
      </c>
      <c r="M85" s="5"/>
    </row>
    <row r="86" spans="1:13" ht="15.75" hidden="1" customHeight="1">
      <c r="A86" s="60">
        <v>2</v>
      </c>
      <c r="B86" s="61">
        <v>4</v>
      </c>
      <c r="C86" s="61">
        <v>1</v>
      </c>
      <c r="D86" s="61"/>
      <c r="E86" s="61"/>
      <c r="F86" s="62"/>
      <c r="G86" s="59" t="s">
        <v>74</v>
      </c>
      <c r="H86" s="46">
        <v>56</v>
      </c>
      <c r="I86" s="108">
        <f t="shared" si="3"/>
        <v>0</v>
      </c>
      <c r="J86" s="131">
        <f t="shared" si="3"/>
        <v>0</v>
      </c>
      <c r="K86" s="109">
        <f t="shared" si="3"/>
        <v>0</v>
      </c>
      <c r="L86" s="109">
        <f t="shared" si="3"/>
        <v>0</v>
      </c>
      <c r="M86" s="5"/>
    </row>
    <row r="87" spans="1:13" ht="17.25" hidden="1" customHeight="1">
      <c r="A87" s="60">
        <v>2</v>
      </c>
      <c r="B87" s="61">
        <v>4</v>
      </c>
      <c r="C87" s="61">
        <v>1</v>
      </c>
      <c r="D87" s="61">
        <v>1</v>
      </c>
      <c r="E87" s="61"/>
      <c r="F87" s="62"/>
      <c r="G87" s="59" t="s">
        <v>74</v>
      </c>
      <c r="H87" s="46">
        <v>57</v>
      </c>
      <c r="I87" s="108">
        <f t="shared" si="3"/>
        <v>0</v>
      </c>
      <c r="J87" s="131">
        <f t="shared" si="3"/>
        <v>0</v>
      </c>
      <c r="K87" s="109">
        <f t="shared" si="3"/>
        <v>0</v>
      </c>
      <c r="L87" s="109">
        <f t="shared" si="3"/>
        <v>0</v>
      </c>
      <c r="M87" s="5"/>
    </row>
    <row r="88" spans="1:13" ht="18" hidden="1" customHeight="1">
      <c r="A88" s="60">
        <v>2</v>
      </c>
      <c r="B88" s="61">
        <v>4</v>
      </c>
      <c r="C88" s="61">
        <v>1</v>
      </c>
      <c r="D88" s="61">
        <v>1</v>
      </c>
      <c r="E88" s="61">
        <v>1</v>
      </c>
      <c r="F88" s="62"/>
      <c r="G88" s="59" t="s">
        <v>74</v>
      </c>
      <c r="H88" s="46">
        <v>58</v>
      </c>
      <c r="I88" s="108">
        <f>SUM(I89:I91)</f>
        <v>0</v>
      </c>
      <c r="J88" s="131">
        <f>SUM(J89:J91)</f>
        <v>0</v>
      </c>
      <c r="K88" s="109">
        <f>SUM(K89:K91)</f>
        <v>0</v>
      </c>
      <c r="L88" s="109">
        <f>SUM(L89:L91)</f>
        <v>0</v>
      </c>
      <c r="M88" s="5"/>
    </row>
    <row r="89" spans="1:13" ht="14.25" hidden="1" customHeight="1">
      <c r="A89" s="60">
        <v>2</v>
      </c>
      <c r="B89" s="61">
        <v>4</v>
      </c>
      <c r="C89" s="61">
        <v>1</v>
      </c>
      <c r="D89" s="61">
        <v>1</v>
      </c>
      <c r="E89" s="61">
        <v>1</v>
      </c>
      <c r="F89" s="62">
        <v>1</v>
      </c>
      <c r="G89" s="59" t="s">
        <v>75</v>
      </c>
      <c r="H89" s="46">
        <v>59</v>
      </c>
      <c r="I89" s="112">
        <v>0</v>
      </c>
      <c r="J89" s="112">
        <v>0</v>
      </c>
      <c r="K89" s="112">
        <v>0</v>
      </c>
      <c r="L89" s="112">
        <v>0</v>
      </c>
      <c r="M89" s="5"/>
    </row>
    <row r="90" spans="1:13" ht="13.5" hidden="1" customHeight="1">
      <c r="A90" s="60">
        <v>2</v>
      </c>
      <c r="B90" s="60">
        <v>4</v>
      </c>
      <c r="C90" s="60">
        <v>1</v>
      </c>
      <c r="D90" s="61">
        <v>1</v>
      </c>
      <c r="E90" s="61">
        <v>1</v>
      </c>
      <c r="F90" s="68">
        <v>2</v>
      </c>
      <c r="G90" s="52" t="s">
        <v>76</v>
      </c>
      <c r="H90" s="46">
        <v>60</v>
      </c>
      <c r="I90" s="112">
        <v>0</v>
      </c>
      <c r="J90" s="112">
        <v>0</v>
      </c>
      <c r="K90" s="112">
        <v>0</v>
      </c>
      <c r="L90" s="112">
        <v>0</v>
      </c>
      <c r="M90" s="5"/>
    </row>
    <row r="91" spans="1:13" hidden="1">
      <c r="A91" s="60">
        <v>2</v>
      </c>
      <c r="B91" s="61">
        <v>4</v>
      </c>
      <c r="C91" s="60">
        <v>1</v>
      </c>
      <c r="D91" s="61">
        <v>1</v>
      </c>
      <c r="E91" s="61">
        <v>1</v>
      </c>
      <c r="F91" s="68">
        <v>3</v>
      </c>
      <c r="G91" s="52" t="s">
        <v>77</v>
      </c>
      <c r="H91" s="46">
        <v>61</v>
      </c>
      <c r="I91" s="112">
        <v>0</v>
      </c>
      <c r="J91" s="112">
        <v>0</v>
      </c>
      <c r="K91" s="112">
        <v>0</v>
      </c>
      <c r="L91" s="112">
        <v>0</v>
      </c>
    </row>
    <row r="92" spans="1:13" hidden="1">
      <c r="A92" s="42">
        <v>2</v>
      </c>
      <c r="B92" s="43">
        <v>5</v>
      </c>
      <c r="C92" s="42"/>
      <c r="D92" s="43"/>
      <c r="E92" s="43"/>
      <c r="F92" s="69"/>
      <c r="G92" s="160" t="s">
        <v>78</v>
      </c>
      <c r="H92" s="46">
        <v>62</v>
      </c>
      <c r="I92" s="108">
        <f>SUM(I93+I98+I103)</f>
        <v>0</v>
      </c>
      <c r="J92" s="131">
        <f>SUM(J93+J98+J103)</f>
        <v>0</v>
      </c>
      <c r="K92" s="109">
        <f>SUM(K93+K98+K103)</f>
        <v>0</v>
      </c>
      <c r="L92" s="109">
        <f>SUM(L93+L98+L103)</f>
        <v>0</v>
      </c>
    </row>
    <row r="93" spans="1:13" hidden="1">
      <c r="A93" s="50">
        <v>2</v>
      </c>
      <c r="B93" s="49">
        <v>5</v>
      </c>
      <c r="C93" s="50">
        <v>1</v>
      </c>
      <c r="D93" s="49"/>
      <c r="E93" s="49"/>
      <c r="F93" s="70"/>
      <c r="G93" s="157" t="s">
        <v>79</v>
      </c>
      <c r="H93" s="46">
        <v>63</v>
      </c>
      <c r="I93" s="117">
        <f t="shared" ref="I93:L94" si="4">I94</f>
        <v>0</v>
      </c>
      <c r="J93" s="118">
        <f t="shared" si="4"/>
        <v>0</v>
      </c>
      <c r="K93" s="119">
        <f t="shared" si="4"/>
        <v>0</v>
      </c>
      <c r="L93" s="119">
        <f t="shared" si="4"/>
        <v>0</v>
      </c>
    </row>
    <row r="94" spans="1:13" hidden="1">
      <c r="A94" s="60">
        <v>2</v>
      </c>
      <c r="B94" s="61">
        <v>5</v>
      </c>
      <c r="C94" s="60">
        <v>1</v>
      </c>
      <c r="D94" s="61">
        <v>1</v>
      </c>
      <c r="E94" s="61"/>
      <c r="F94" s="68"/>
      <c r="G94" s="155" t="s">
        <v>79</v>
      </c>
      <c r="H94" s="46">
        <v>64</v>
      </c>
      <c r="I94" s="108">
        <f t="shared" si="4"/>
        <v>0</v>
      </c>
      <c r="J94" s="131">
        <f t="shared" si="4"/>
        <v>0</v>
      </c>
      <c r="K94" s="109">
        <f t="shared" si="4"/>
        <v>0</v>
      </c>
      <c r="L94" s="109">
        <f t="shared" si="4"/>
        <v>0</v>
      </c>
    </row>
    <row r="95" spans="1:13" hidden="1">
      <c r="A95" s="60">
        <v>2</v>
      </c>
      <c r="B95" s="61">
        <v>5</v>
      </c>
      <c r="C95" s="60">
        <v>1</v>
      </c>
      <c r="D95" s="61">
        <v>1</v>
      </c>
      <c r="E95" s="61">
        <v>1</v>
      </c>
      <c r="F95" s="68"/>
      <c r="G95" s="155" t="s">
        <v>79</v>
      </c>
      <c r="H95" s="46">
        <v>65</v>
      </c>
      <c r="I95" s="108">
        <f>SUM(I96:I97)</f>
        <v>0</v>
      </c>
      <c r="J95" s="131">
        <f>SUM(J96:J97)</f>
        <v>0</v>
      </c>
      <c r="K95" s="109">
        <f>SUM(K96:K97)</f>
        <v>0</v>
      </c>
      <c r="L95" s="109">
        <f>SUM(L96:L97)</f>
        <v>0</v>
      </c>
    </row>
    <row r="96" spans="1:13" ht="25.5" hidden="1" customHeight="1">
      <c r="A96" s="60">
        <v>2</v>
      </c>
      <c r="B96" s="61">
        <v>5</v>
      </c>
      <c r="C96" s="60">
        <v>1</v>
      </c>
      <c r="D96" s="61">
        <v>1</v>
      </c>
      <c r="E96" s="61">
        <v>1</v>
      </c>
      <c r="F96" s="68">
        <v>1</v>
      </c>
      <c r="G96" s="155" t="s">
        <v>220</v>
      </c>
      <c r="H96" s="46">
        <v>66</v>
      </c>
      <c r="I96" s="112">
        <v>0</v>
      </c>
      <c r="J96" s="112">
        <v>0</v>
      </c>
      <c r="K96" s="112">
        <v>0</v>
      </c>
      <c r="L96" s="112">
        <v>0</v>
      </c>
      <c r="M96" s="5"/>
    </row>
    <row r="97" spans="1:13" ht="15.75" hidden="1" customHeight="1">
      <c r="A97" s="60">
        <v>2</v>
      </c>
      <c r="B97" s="61">
        <v>5</v>
      </c>
      <c r="C97" s="60">
        <v>1</v>
      </c>
      <c r="D97" s="61">
        <v>1</v>
      </c>
      <c r="E97" s="61">
        <v>1</v>
      </c>
      <c r="F97" s="68">
        <v>2</v>
      </c>
      <c r="G97" s="155" t="s">
        <v>80</v>
      </c>
      <c r="H97" s="46">
        <v>67</v>
      </c>
      <c r="I97" s="112">
        <v>0</v>
      </c>
      <c r="J97" s="112">
        <v>0</v>
      </c>
      <c r="K97" s="112">
        <v>0</v>
      </c>
      <c r="L97" s="112">
        <v>0</v>
      </c>
      <c r="M97" s="5"/>
    </row>
    <row r="98" spans="1:13" ht="12" hidden="1" customHeight="1">
      <c r="A98" s="60">
        <v>2</v>
      </c>
      <c r="B98" s="61">
        <v>5</v>
      </c>
      <c r="C98" s="60">
        <v>2</v>
      </c>
      <c r="D98" s="61"/>
      <c r="E98" s="61"/>
      <c r="F98" s="68"/>
      <c r="G98" s="155" t="s">
        <v>81</v>
      </c>
      <c r="H98" s="46">
        <v>68</v>
      </c>
      <c r="I98" s="108">
        <f t="shared" ref="I98:L99" si="5">I99</f>
        <v>0</v>
      </c>
      <c r="J98" s="131">
        <f t="shared" si="5"/>
        <v>0</v>
      </c>
      <c r="K98" s="109">
        <f t="shared" si="5"/>
        <v>0</v>
      </c>
      <c r="L98" s="108">
        <f t="shared" si="5"/>
        <v>0</v>
      </c>
      <c r="M98" s="5"/>
    </row>
    <row r="99" spans="1:13" ht="15.75" hidden="1" customHeight="1">
      <c r="A99" s="59">
        <v>2</v>
      </c>
      <c r="B99" s="60">
        <v>5</v>
      </c>
      <c r="C99" s="61">
        <v>2</v>
      </c>
      <c r="D99" s="52">
        <v>1</v>
      </c>
      <c r="E99" s="60"/>
      <c r="F99" s="68"/>
      <c r="G99" s="155" t="s">
        <v>81</v>
      </c>
      <c r="H99" s="46">
        <v>69</v>
      </c>
      <c r="I99" s="108">
        <f t="shared" si="5"/>
        <v>0</v>
      </c>
      <c r="J99" s="131">
        <f t="shared" si="5"/>
        <v>0</v>
      </c>
      <c r="K99" s="109">
        <f t="shared" si="5"/>
        <v>0</v>
      </c>
      <c r="L99" s="108">
        <f t="shared" si="5"/>
        <v>0</v>
      </c>
      <c r="M99" s="5"/>
    </row>
    <row r="100" spans="1:13" ht="15" hidden="1" customHeight="1">
      <c r="A100" s="59">
        <v>2</v>
      </c>
      <c r="B100" s="60">
        <v>5</v>
      </c>
      <c r="C100" s="61">
        <v>2</v>
      </c>
      <c r="D100" s="52">
        <v>1</v>
      </c>
      <c r="E100" s="60">
        <v>1</v>
      </c>
      <c r="F100" s="68"/>
      <c r="G100" s="155" t="s">
        <v>81</v>
      </c>
      <c r="H100" s="46">
        <v>70</v>
      </c>
      <c r="I100" s="108">
        <f>SUM(I101:I102)</f>
        <v>0</v>
      </c>
      <c r="J100" s="131">
        <f>SUM(J101:J102)</f>
        <v>0</v>
      </c>
      <c r="K100" s="109">
        <f>SUM(K101:K102)</f>
        <v>0</v>
      </c>
      <c r="L100" s="108">
        <f>SUM(L101:L102)</f>
        <v>0</v>
      </c>
      <c r="M100" s="5"/>
    </row>
    <row r="101" spans="1:13" ht="25.5" hidden="1" customHeight="1">
      <c r="A101" s="59">
        <v>2</v>
      </c>
      <c r="B101" s="60">
        <v>5</v>
      </c>
      <c r="C101" s="61">
        <v>2</v>
      </c>
      <c r="D101" s="52">
        <v>1</v>
      </c>
      <c r="E101" s="60">
        <v>1</v>
      </c>
      <c r="F101" s="68">
        <v>1</v>
      </c>
      <c r="G101" s="155" t="s">
        <v>221</v>
      </c>
      <c r="H101" s="46">
        <v>71</v>
      </c>
      <c r="I101" s="112">
        <v>0</v>
      </c>
      <c r="J101" s="112">
        <v>0</v>
      </c>
      <c r="K101" s="112">
        <v>0</v>
      </c>
      <c r="L101" s="112">
        <v>0</v>
      </c>
      <c r="M101" s="5"/>
    </row>
    <row r="102" spans="1:13" ht="25.5" hidden="1" customHeight="1">
      <c r="A102" s="59">
        <v>2</v>
      </c>
      <c r="B102" s="60">
        <v>5</v>
      </c>
      <c r="C102" s="61">
        <v>2</v>
      </c>
      <c r="D102" s="52">
        <v>1</v>
      </c>
      <c r="E102" s="60">
        <v>1</v>
      </c>
      <c r="F102" s="68">
        <v>2</v>
      </c>
      <c r="G102" s="155" t="s">
        <v>82</v>
      </c>
      <c r="H102" s="46">
        <v>72</v>
      </c>
      <c r="I102" s="112">
        <v>0</v>
      </c>
      <c r="J102" s="112">
        <v>0</v>
      </c>
      <c r="K102" s="112">
        <v>0</v>
      </c>
      <c r="L102" s="112">
        <v>0</v>
      </c>
      <c r="M102" s="5"/>
    </row>
    <row r="103" spans="1:13" ht="28.5" hidden="1" customHeight="1">
      <c r="A103" s="59">
        <v>2</v>
      </c>
      <c r="B103" s="60">
        <v>5</v>
      </c>
      <c r="C103" s="61">
        <v>3</v>
      </c>
      <c r="D103" s="52"/>
      <c r="E103" s="60"/>
      <c r="F103" s="68"/>
      <c r="G103" s="155" t="s">
        <v>83</v>
      </c>
      <c r="H103" s="46">
        <v>73</v>
      </c>
      <c r="I103" s="108">
        <f>I104+I110</f>
        <v>0</v>
      </c>
      <c r="J103" s="108">
        <f>J104+J110</f>
        <v>0</v>
      </c>
      <c r="K103" s="108">
        <f>K104+K110</f>
        <v>0</v>
      </c>
      <c r="L103" s="108">
        <f>L104+L110</f>
        <v>0</v>
      </c>
      <c r="M103" s="5"/>
    </row>
    <row r="104" spans="1:13" ht="41.25" hidden="1" customHeight="1">
      <c r="A104" s="59">
        <v>2</v>
      </c>
      <c r="B104" s="60">
        <v>5</v>
      </c>
      <c r="C104" s="61">
        <v>3</v>
      </c>
      <c r="D104" s="52">
        <v>1</v>
      </c>
      <c r="E104" s="60"/>
      <c r="F104" s="68"/>
      <c r="G104" s="52" t="s">
        <v>222</v>
      </c>
      <c r="H104" s="46">
        <v>74</v>
      </c>
      <c r="I104" s="108">
        <f>I105</f>
        <v>0</v>
      </c>
      <c r="J104" s="131">
        <f>J105</f>
        <v>0</v>
      </c>
      <c r="K104" s="109">
        <f>K105</f>
        <v>0</v>
      </c>
      <c r="L104" s="108">
        <f>L105</f>
        <v>0</v>
      </c>
      <c r="M104" s="5"/>
    </row>
    <row r="105" spans="1:13" ht="39.75" hidden="1" customHeight="1">
      <c r="A105" s="72">
        <v>2</v>
      </c>
      <c r="B105" s="73">
        <v>5</v>
      </c>
      <c r="C105" s="74">
        <v>3</v>
      </c>
      <c r="D105" s="71">
        <v>1</v>
      </c>
      <c r="E105" s="73">
        <v>1</v>
      </c>
      <c r="F105" s="75"/>
      <c r="G105" s="71" t="s">
        <v>222</v>
      </c>
      <c r="H105" s="46">
        <v>75</v>
      </c>
      <c r="I105" s="113">
        <f>SUM(I106:I109)</f>
        <v>0</v>
      </c>
      <c r="J105" s="113">
        <f>SUM(J106:J109)</f>
        <v>0</v>
      </c>
      <c r="K105" s="113">
        <f>SUM(K106:K109)</f>
        <v>0</v>
      </c>
      <c r="L105" s="113">
        <f>SUM(L106:L109)</f>
        <v>0</v>
      </c>
      <c r="M105" s="5"/>
    </row>
    <row r="106" spans="1:13" ht="41.25" hidden="1" customHeight="1">
      <c r="A106" s="59">
        <v>2</v>
      </c>
      <c r="B106" s="60">
        <v>5</v>
      </c>
      <c r="C106" s="61">
        <v>3</v>
      </c>
      <c r="D106" s="52">
        <v>1</v>
      </c>
      <c r="E106" s="60">
        <v>1</v>
      </c>
      <c r="F106" s="68">
        <v>1</v>
      </c>
      <c r="G106" s="52" t="s">
        <v>222</v>
      </c>
      <c r="H106" s="46">
        <v>76</v>
      </c>
      <c r="I106" s="112">
        <v>0</v>
      </c>
      <c r="J106" s="112">
        <v>0</v>
      </c>
      <c r="K106" s="112">
        <v>0</v>
      </c>
      <c r="L106" s="112">
        <v>0</v>
      </c>
      <c r="M106" s="5"/>
    </row>
    <row r="107" spans="1:13" ht="38.25" hidden="1" customHeight="1">
      <c r="A107" s="72">
        <v>2</v>
      </c>
      <c r="B107" s="73">
        <v>5</v>
      </c>
      <c r="C107" s="74">
        <v>3</v>
      </c>
      <c r="D107" s="71">
        <v>1</v>
      </c>
      <c r="E107" s="73">
        <v>1</v>
      </c>
      <c r="F107" s="75">
        <v>2</v>
      </c>
      <c r="G107" s="71" t="s">
        <v>223</v>
      </c>
      <c r="H107" s="46">
        <v>77</v>
      </c>
      <c r="I107" s="112">
        <v>0</v>
      </c>
      <c r="J107" s="112">
        <v>0</v>
      </c>
      <c r="K107" s="112">
        <v>0</v>
      </c>
      <c r="L107" s="112">
        <v>0</v>
      </c>
      <c r="M107" s="5"/>
    </row>
    <row r="108" spans="1:13" ht="40.5" hidden="1" customHeight="1">
      <c r="A108" s="72">
        <v>2</v>
      </c>
      <c r="B108" s="73">
        <v>5</v>
      </c>
      <c r="C108" s="74">
        <v>3</v>
      </c>
      <c r="D108" s="71">
        <v>1</v>
      </c>
      <c r="E108" s="73">
        <v>1</v>
      </c>
      <c r="F108" s="75">
        <v>3</v>
      </c>
      <c r="G108" s="71" t="s">
        <v>224</v>
      </c>
      <c r="H108" s="46">
        <v>78</v>
      </c>
      <c r="I108" s="130">
        <v>0</v>
      </c>
      <c r="J108" s="130">
        <v>0</v>
      </c>
      <c r="K108" s="130">
        <v>0</v>
      </c>
      <c r="L108" s="130">
        <v>0</v>
      </c>
      <c r="M108" s="5"/>
    </row>
    <row r="109" spans="1:13" ht="26.25" hidden="1" customHeight="1">
      <c r="A109" s="72">
        <v>2</v>
      </c>
      <c r="B109" s="73">
        <v>5</v>
      </c>
      <c r="C109" s="74">
        <v>3</v>
      </c>
      <c r="D109" s="71">
        <v>1</v>
      </c>
      <c r="E109" s="73">
        <v>1</v>
      </c>
      <c r="F109" s="75">
        <v>4</v>
      </c>
      <c r="G109" s="71" t="s">
        <v>225</v>
      </c>
      <c r="H109" s="46">
        <v>79</v>
      </c>
      <c r="I109" s="111">
        <v>0</v>
      </c>
      <c r="J109" s="111">
        <v>0</v>
      </c>
      <c r="K109" s="111">
        <v>0</v>
      </c>
      <c r="L109" s="111">
        <v>0</v>
      </c>
      <c r="M109" s="5"/>
    </row>
    <row r="110" spans="1:13" ht="27.75" hidden="1" customHeight="1">
      <c r="A110" s="72">
        <v>2</v>
      </c>
      <c r="B110" s="73">
        <v>5</v>
      </c>
      <c r="C110" s="74">
        <v>3</v>
      </c>
      <c r="D110" s="71">
        <v>2</v>
      </c>
      <c r="E110" s="73"/>
      <c r="F110" s="75"/>
      <c r="G110" s="71" t="s">
        <v>84</v>
      </c>
      <c r="H110" s="46">
        <v>80</v>
      </c>
      <c r="I110" s="113">
        <f>I111</f>
        <v>0</v>
      </c>
      <c r="J110" s="113">
        <f>J111</f>
        <v>0</v>
      </c>
      <c r="K110" s="113">
        <f>K111</f>
        <v>0</v>
      </c>
      <c r="L110" s="113">
        <f>L111</f>
        <v>0</v>
      </c>
      <c r="M110" s="5"/>
    </row>
    <row r="111" spans="1:13" ht="25.5" hidden="1" customHeight="1">
      <c r="A111" s="72">
        <v>2</v>
      </c>
      <c r="B111" s="73">
        <v>5</v>
      </c>
      <c r="C111" s="74">
        <v>3</v>
      </c>
      <c r="D111" s="71">
        <v>2</v>
      </c>
      <c r="E111" s="73">
        <v>1</v>
      </c>
      <c r="F111" s="75"/>
      <c r="G111" s="71" t="s">
        <v>84</v>
      </c>
      <c r="H111" s="46">
        <v>81</v>
      </c>
      <c r="I111" s="109">
        <f>SUM(I112:I115)</f>
        <v>0</v>
      </c>
      <c r="J111" s="109">
        <f>SUM(J112:J115)</f>
        <v>0</v>
      </c>
      <c r="K111" s="109">
        <f>SUM(K112:K115)</f>
        <v>0</v>
      </c>
      <c r="L111" s="109">
        <f>SUM(L112:L115)</f>
        <v>0</v>
      </c>
      <c r="M111" s="5"/>
    </row>
    <row r="112" spans="1:13" ht="30" hidden="1" customHeight="1">
      <c r="A112" s="72">
        <v>2</v>
      </c>
      <c r="B112" s="73">
        <v>5</v>
      </c>
      <c r="C112" s="74">
        <v>3</v>
      </c>
      <c r="D112" s="71">
        <v>2</v>
      </c>
      <c r="E112" s="73">
        <v>1</v>
      </c>
      <c r="F112" s="75">
        <v>1</v>
      </c>
      <c r="G112" s="71" t="s">
        <v>84</v>
      </c>
      <c r="H112" s="46">
        <v>82</v>
      </c>
      <c r="I112" s="112">
        <v>0</v>
      </c>
      <c r="J112" s="112">
        <v>0</v>
      </c>
      <c r="K112" s="112">
        <v>0</v>
      </c>
      <c r="L112" s="112">
        <v>0</v>
      </c>
      <c r="M112" s="5"/>
    </row>
    <row r="113" spans="1:13" ht="32.25" hidden="1" customHeight="1">
      <c r="A113" s="72">
        <v>2</v>
      </c>
      <c r="B113" s="73">
        <v>5</v>
      </c>
      <c r="C113" s="74">
        <v>3</v>
      </c>
      <c r="D113" s="71">
        <v>2</v>
      </c>
      <c r="E113" s="73">
        <v>1</v>
      </c>
      <c r="F113" s="75">
        <v>2</v>
      </c>
      <c r="G113" s="71" t="s">
        <v>226</v>
      </c>
      <c r="H113" s="46">
        <v>83</v>
      </c>
      <c r="I113" s="112">
        <v>0</v>
      </c>
      <c r="J113" s="112">
        <v>0</v>
      </c>
      <c r="K113" s="112">
        <v>0</v>
      </c>
      <c r="L113" s="112">
        <v>0</v>
      </c>
      <c r="M113" s="5"/>
    </row>
    <row r="114" spans="1:13" ht="27" hidden="1" customHeight="1">
      <c r="A114" s="72">
        <v>2</v>
      </c>
      <c r="B114" s="73">
        <v>5</v>
      </c>
      <c r="C114" s="74">
        <v>3</v>
      </c>
      <c r="D114" s="71">
        <v>2</v>
      </c>
      <c r="E114" s="73">
        <v>1</v>
      </c>
      <c r="F114" s="75">
        <v>3</v>
      </c>
      <c r="G114" s="71" t="s">
        <v>227</v>
      </c>
      <c r="H114" s="46">
        <v>84</v>
      </c>
      <c r="I114" s="112">
        <v>0</v>
      </c>
      <c r="J114" s="112">
        <v>0</v>
      </c>
      <c r="K114" s="112">
        <v>0</v>
      </c>
      <c r="L114" s="112">
        <v>0</v>
      </c>
      <c r="M114" s="5"/>
    </row>
    <row r="115" spans="1:13" ht="27" hidden="1" customHeight="1">
      <c r="A115" s="72">
        <v>2</v>
      </c>
      <c r="B115" s="73">
        <v>5</v>
      </c>
      <c r="C115" s="74">
        <v>3</v>
      </c>
      <c r="D115" s="71">
        <v>2</v>
      </c>
      <c r="E115" s="73">
        <v>1</v>
      </c>
      <c r="F115" s="75">
        <v>4</v>
      </c>
      <c r="G115" s="71" t="s">
        <v>228</v>
      </c>
      <c r="H115" s="46">
        <v>85</v>
      </c>
      <c r="I115" s="112">
        <v>0</v>
      </c>
      <c r="J115" s="112">
        <v>0</v>
      </c>
      <c r="K115" s="112">
        <v>0</v>
      </c>
      <c r="L115" s="112">
        <v>0</v>
      </c>
      <c r="M115" s="5"/>
    </row>
    <row r="116" spans="1:13" ht="16.5" hidden="1" customHeight="1">
      <c r="A116" s="67">
        <v>2</v>
      </c>
      <c r="B116" s="42">
        <v>6</v>
      </c>
      <c r="C116" s="43"/>
      <c r="D116" s="44"/>
      <c r="E116" s="42"/>
      <c r="F116" s="69"/>
      <c r="G116" s="161" t="s">
        <v>85</v>
      </c>
      <c r="H116" s="46">
        <v>86</v>
      </c>
      <c r="I116" s="108">
        <f>SUM(I117+I122+I126+I130+I134+I138)</f>
        <v>0</v>
      </c>
      <c r="J116" s="108">
        <f>SUM(J117+J122+J126+J130+J134+J138)</f>
        <v>0</v>
      </c>
      <c r="K116" s="108">
        <f>SUM(K117+K122+K126+K130+K134+K138)</f>
        <v>0</v>
      </c>
      <c r="L116" s="108">
        <f>SUM(L117+L122+L126+L130+L134+L138)</f>
        <v>0</v>
      </c>
      <c r="M116" s="5"/>
    </row>
    <row r="117" spans="1:13" ht="14.25" hidden="1" customHeight="1">
      <c r="A117" s="72">
        <v>2</v>
      </c>
      <c r="B117" s="73">
        <v>6</v>
      </c>
      <c r="C117" s="74">
        <v>1</v>
      </c>
      <c r="D117" s="71"/>
      <c r="E117" s="73"/>
      <c r="F117" s="75"/>
      <c r="G117" s="71" t="s">
        <v>86</v>
      </c>
      <c r="H117" s="46">
        <v>87</v>
      </c>
      <c r="I117" s="113">
        <f t="shared" ref="I117:L118" si="6">I118</f>
        <v>0</v>
      </c>
      <c r="J117" s="120">
        <f t="shared" si="6"/>
        <v>0</v>
      </c>
      <c r="K117" s="121">
        <f t="shared" si="6"/>
        <v>0</v>
      </c>
      <c r="L117" s="113">
        <f t="shared" si="6"/>
        <v>0</v>
      </c>
      <c r="M117" s="5"/>
    </row>
    <row r="118" spans="1:13" ht="14.25" hidden="1" customHeight="1">
      <c r="A118" s="59">
        <v>2</v>
      </c>
      <c r="B118" s="60">
        <v>6</v>
      </c>
      <c r="C118" s="61">
        <v>1</v>
      </c>
      <c r="D118" s="52">
        <v>1</v>
      </c>
      <c r="E118" s="60"/>
      <c r="F118" s="68"/>
      <c r="G118" s="52" t="s">
        <v>86</v>
      </c>
      <c r="H118" s="46">
        <v>88</v>
      </c>
      <c r="I118" s="108">
        <f t="shared" si="6"/>
        <v>0</v>
      </c>
      <c r="J118" s="131">
        <f t="shared" si="6"/>
        <v>0</v>
      </c>
      <c r="K118" s="109">
        <f t="shared" si="6"/>
        <v>0</v>
      </c>
      <c r="L118" s="108">
        <f t="shared" si="6"/>
        <v>0</v>
      </c>
      <c r="M118" s="5"/>
    </row>
    <row r="119" spans="1:13" hidden="1">
      <c r="A119" s="59">
        <v>2</v>
      </c>
      <c r="B119" s="60">
        <v>6</v>
      </c>
      <c r="C119" s="61">
        <v>1</v>
      </c>
      <c r="D119" s="52">
        <v>1</v>
      </c>
      <c r="E119" s="60">
        <v>1</v>
      </c>
      <c r="F119" s="68"/>
      <c r="G119" s="52" t="s">
        <v>86</v>
      </c>
      <c r="H119" s="46">
        <v>89</v>
      </c>
      <c r="I119" s="108">
        <f>SUM(I120:I121)</f>
        <v>0</v>
      </c>
      <c r="J119" s="131">
        <f>SUM(J120:J121)</f>
        <v>0</v>
      </c>
      <c r="K119" s="109">
        <f>SUM(K120:K121)</f>
        <v>0</v>
      </c>
      <c r="L119" s="108">
        <f>SUM(L120:L121)</f>
        <v>0</v>
      </c>
    </row>
    <row r="120" spans="1:13" ht="13.5" hidden="1" customHeight="1">
      <c r="A120" s="59">
        <v>2</v>
      </c>
      <c r="B120" s="60">
        <v>6</v>
      </c>
      <c r="C120" s="61">
        <v>1</v>
      </c>
      <c r="D120" s="52">
        <v>1</v>
      </c>
      <c r="E120" s="60">
        <v>1</v>
      </c>
      <c r="F120" s="68">
        <v>1</v>
      </c>
      <c r="G120" s="52" t="s">
        <v>87</v>
      </c>
      <c r="H120" s="46">
        <v>90</v>
      </c>
      <c r="I120" s="112">
        <v>0</v>
      </c>
      <c r="J120" s="112">
        <v>0</v>
      </c>
      <c r="K120" s="112">
        <v>0</v>
      </c>
      <c r="L120" s="112">
        <v>0</v>
      </c>
      <c r="M120" s="5"/>
    </row>
    <row r="121" spans="1:13" hidden="1">
      <c r="A121" s="66">
        <v>2</v>
      </c>
      <c r="B121" s="50">
        <v>6</v>
      </c>
      <c r="C121" s="49">
        <v>1</v>
      </c>
      <c r="D121" s="56">
        <v>1</v>
      </c>
      <c r="E121" s="50">
        <v>1</v>
      </c>
      <c r="F121" s="70">
        <v>2</v>
      </c>
      <c r="G121" s="56" t="s">
        <v>88</v>
      </c>
      <c r="H121" s="46">
        <v>91</v>
      </c>
      <c r="I121" s="110">
        <v>0</v>
      </c>
      <c r="J121" s="110">
        <v>0</v>
      </c>
      <c r="K121" s="110">
        <v>0</v>
      </c>
      <c r="L121" s="110">
        <v>0</v>
      </c>
    </row>
    <row r="122" spans="1:13" ht="25.5" hidden="1" customHeight="1">
      <c r="A122" s="59">
        <v>2</v>
      </c>
      <c r="B122" s="60">
        <v>6</v>
      </c>
      <c r="C122" s="61">
        <v>2</v>
      </c>
      <c r="D122" s="52"/>
      <c r="E122" s="60"/>
      <c r="F122" s="68"/>
      <c r="G122" s="52" t="s">
        <v>89</v>
      </c>
      <c r="H122" s="46">
        <v>92</v>
      </c>
      <c r="I122" s="108">
        <f t="shared" ref="I122:L124" si="7">I123</f>
        <v>0</v>
      </c>
      <c r="J122" s="131">
        <f t="shared" si="7"/>
        <v>0</v>
      </c>
      <c r="K122" s="109">
        <f t="shared" si="7"/>
        <v>0</v>
      </c>
      <c r="L122" s="108">
        <f t="shared" si="7"/>
        <v>0</v>
      </c>
      <c r="M122" s="5"/>
    </row>
    <row r="123" spans="1:13" ht="14.25" hidden="1" customHeight="1">
      <c r="A123" s="59">
        <v>2</v>
      </c>
      <c r="B123" s="60">
        <v>6</v>
      </c>
      <c r="C123" s="61">
        <v>2</v>
      </c>
      <c r="D123" s="52">
        <v>1</v>
      </c>
      <c r="E123" s="60"/>
      <c r="F123" s="68"/>
      <c r="G123" s="52" t="s">
        <v>89</v>
      </c>
      <c r="H123" s="46">
        <v>93</v>
      </c>
      <c r="I123" s="108">
        <f t="shared" si="7"/>
        <v>0</v>
      </c>
      <c r="J123" s="131">
        <f t="shared" si="7"/>
        <v>0</v>
      </c>
      <c r="K123" s="109">
        <f t="shared" si="7"/>
        <v>0</v>
      </c>
      <c r="L123" s="108">
        <f t="shared" si="7"/>
        <v>0</v>
      </c>
      <c r="M123" s="5"/>
    </row>
    <row r="124" spans="1:13" ht="14.25" hidden="1" customHeight="1">
      <c r="A124" s="59">
        <v>2</v>
      </c>
      <c r="B124" s="60">
        <v>6</v>
      </c>
      <c r="C124" s="61">
        <v>2</v>
      </c>
      <c r="D124" s="52">
        <v>1</v>
      </c>
      <c r="E124" s="60">
        <v>1</v>
      </c>
      <c r="F124" s="68"/>
      <c r="G124" s="52" t="s">
        <v>89</v>
      </c>
      <c r="H124" s="46">
        <v>94</v>
      </c>
      <c r="I124" s="138">
        <f t="shared" si="7"/>
        <v>0</v>
      </c>
      <c r="J124" s="122">
        <f t="shared" si="7"/>
        <v>0</v>
      </c>
      <c r="K124" s="123">
        <f t="shared" si="7"/>
        <v>0</v>
      </c>
      <c r="L124" s="138">
        <f t="shared" si="7"/>
        <v>0</v>
      </c>
      <c r="M124" s="5"/>
    </row>
    <row r="125" spans="1:13" ht="25.5" hidden="1" customHeight="1">
      <c r="A125" s="59">
        <v>2</v>
      </c>
      <c r="B125" s="60">
        <v>6</v>
      </c>
      <c r="C125" s="61">
        <v>2</v>
      </c>
      <c r="D125" s="52">
        <v>1</v>
      </c>
      <c r="E125" s="60">
        <v>1</v>
      </c>
      <c r="F125" s="68">
        <v>1</v>
      </c>
      <c r="G125" s="52" t="s">
        <v>89</v>
      </c>
      <c r="H125" s="46">
        <v>95</v>
      </c>
      <c r="I125" s="112">
        <v>0</v>
      </c>
      <c r="J125" s="112">
        <v>0</v>
      </c>
      <c r="K125" s="112">
        <v>0</v>
      </c>
      <c r="L125" s="112">
        <v>0</v>
      </c>
      <c r="M125" s="5"/>
    </row>
    <row r="126" spans="1:13" ht="26.25" hidden="1" customHeight="1">
      <c r="A126" s="66">
        <v>2</v>
      </c>
      <c r="B126" s="50">
        <v>6</v>
      </c>
      <c r="C126" s="49">
        <v>3</v>
      </c>
      <c r="D126" s="56"/>
      <c r="E126" s="50"/>
      <c r="F126" s="70"/>
      <c r="G126" s="56" t="s">
        <v>90</v>
      </c>
      <c r="H126" s="46">
        <v>96</v>
      </c>
      <c r="I126" s="117">
        <f t="shared" ref="I126:L128" si="8">I127</f>
        <v>0</v>
      </c>
      <c r="J126" s="118">
        <f t="shared" si="8"/>
        <v>0</v>
      </c>
      <c r="K126" s="119">
        <f t="shared" si="8"/>
        <v>0</v>
      </c>
      <c r="L126" s="117">
        <f t="shared" si="8"/>
        <v>0</v>
      </c>
      <c r="M126" s="5"/>
    </row>
    <row r="127" spans="1:13" ht="25.5" hidden="1" customHeight="1">
      <c r="A127" s="59">
        <v>2</v>
      </c>
      <c r="B127" s="60">
        <v>6</v>
      </c>
      <c r="C127" s="61">
        <v>3</v>
      </c>
      <c r="D127" s="52">
        <v>1</v>
      </c>
      <c r="E127" s="60"/>
      <c r="F127" s="68"/>
      <c r="G127" s="52" t="s">
        <v>90</v>
      </c>
      <c r="H127" s="46">
        <v>97</v>
      </c>
      <c r="I127" s="108">
        <f t="shared" si="8"/>
        <v>0</v>
      </c>
      <c r="J127" s="131">
        <f t="shared" si="8"/>
        <v>0</v>
      </c>
      <c r="K127" s="109">
        <f t="shared" si="8"/>
        <v>0</v>
      </c>
      <c r="L127" s="108">
        <f t="shared" si="8"/>
        <v>0</v>
      </c>
      <c r="M127" s="5"/>
    </row>
    <row r="128" spans="1:13" ht="26.25" hidden="1" customHeight="1">
      <c r="A128" s="59">
        <v>2</v>
      </c>
      <c r="B128" s="60">
        <v>6</v>
      </c>
      <c r="C128" s="61">
        <v>3</v>
      </c>
      <c r="D128" s="52">
        <v>1</v>
      </c>
      <c r="E128" s="60">
        <v>1</v>
      </c>
      <c r="F128" s="68"/>
      <c r="G128" s="52" t="s">
        <v>90</v>
      </c>
      <c r="H128" s="46">
        <v>98</v>
      </c>
      <c r="I128" s="108">
        <f t="shared" si="8"/>
        <v>0</v>
      </c>
      <c r="J128" s="131">
        <f t="shared" si="8"/>
        <v>0</v>
      </c>
      <c r="K128" s="109">
        <f t="shared" si="8"/>
        <v>0</v>
      </c>
      <c r="L128" s="108">
        <f t="shared" si="8"/>
        <v>0</v>
      </c>
      <c r="M128" s="5"/>
    </row>
    <row r="129" spans="1:13" ht="27" hidden="1" customHeight="1">
      <c r="A129" s="59">
        <v>2</v>
      </c>
      <c r="B129" s="60">
        <v>6</v>
      </c>
      <c r="C129" s="61">
        <v>3</v>
      </c>
      <c r="D129" s="52">
        <v>1</v>
      </c>
      <c r="E129" s="60">
        <v>1</v>
      </c>
      <c r="F129" s="68">
        <v>1</v>
      </c>
      <c r="G129" s="52" t="s">
        <v>90</v>
      </c>
      <c r="H129" s="46">
        <v>99</v>
      </c>
      <c r="I129" s="112">
        <v>0</v>
      </c>
      <c r="J129" s="112">
        <v>0</v>
      </c>
      <c r="K129" s="112">
        <v>0</v>
      </c>
      <c r="L129" s="112">
        <v>0</v>
      </c>
      <c r="M129" s="5"/>
    </row>
    <row r="130" spans="1:13" ht="25.5" hidden="1" customHeight="1">
      <c r="A130" s="66">
        <v>2</v>
      </c>
      <c r="B130" s="50">
        <v>6</v>
      </c>
      <c r="C130" s="49">
        <v>4</v>
      </c>
      <c r="D130" s="56"/>
      <c r="E130" s="50"/>
      <c r="F130" s="70"/>
      <c r="G130" s="56" t="s">
        <v>91</v>
      </c>
      <c r="H130" s="46">
        <v>100</v>
      </c>
      <c r="I130" s="117">
        <f t="shared" ref="I130:L132" si="9">I131</f>
        <v>0</v>
      </c>
      <c r="J130" s="118">
        <f t="shared" si="9"/>
        <v>0</v>
      </c>
      <c r="K130" s="119">
        <f t="shared" si="9"/>
        <v>0</v>
      </c>
      <c r="L130" s="117">
        <f t="shared" si="9"/>
        <v>0</v>
      </c>
      <c r="M130" s="5"/>
    </row>
    <row r="131" spans="1:13" ht="27" hidden="1" customHeight="1">
      <c r="A131" s="59">
        <v>2</v>
      </c>
      <c r="B131" s="60">
        <v>6</v>
      </c>
      <c r="C131" s="61">
        <v>4</v>
      </c>
      <c r="D131" s="52">
        <v>1</v>
      </c>
      <c r="E131" s="60"/>
      <c r="F131" s="68"/>
      <c r="G131" s="52" t="s">
        <v>91</v>
      </c>
      <c r="H131" s="46">
        <v>101</v>
      </c>
      <c r="I131" s="108">
        <f t="shared" si="9"/>
        <v>0</v>
      </c>
      <c r="J131" s="131">
        <f t="shared" si="9"/>
        <v>0</v>
      </c>
      <c r="K131" s="109">
        <f t="shared" si="9"/>
        <v>0</v>
      </c>
      <c r="L131" s="108">
        <f t="shared" si="9"/>
        <v>0</v>
      </c>
      <c r="M131" s="5"/>
    </row>
    <row r="132" spans="1:13" ht="27" hidden="1" customHeight="1">
      <c r="A132" s="59">
        <v>2</v>
      </c>
      <c r="B132" s="60">
        <v>6</v>
      </c>
      <c r="C132" s="61">
        <v>4</v>
      </c>
      <c r="D132" s="52">
        <v>1</v>
      </c>
      <c r="E132" s="60">
        <v>1</v>
      </c>
      <c r="F132" s="68"/>
      <c r="G132" s="52" t="s">
        <v>91</v>
      </c>
      <c r="H132" s="46">
        <v>102</v>
      </c>
      <c r="I132" s="108">
        <f t="shared" si="9"/>
        <v>0</v>
      </c>
      <c r="J132" s="131">
        <f t="shared" si="9"/>
        <v>0</v>
      </c>
      <c r="K132" s="109">
        <f t="shared" si="9"/>
        <v>0</v>
      </c>
      <c r="L132" s="108">
        <f t="shared" si="9"/>
        <v>0</v>
      </c>
      <c r="M132" s="5"/>
    </row>
    <row r="133" spans="1:13" ht="27.75" hidden="1" customHeight="1">
      <c r="A133" s="59">
        <v>2</v>
      </c>
      <c r="B133" s="60">
        <v>6</v>
      </c>
      <c r="C133" s="61">
        <v>4</v>
      </c>
      <c r="D133" s="52">
        <v>1</v>
      </c>
      <c r="E133" s="60">
        <v>1</v>
      </c>
      <c r="F133" s="68">
        <v>1</v>
      </c>
      <c r="G133" s="52" t="s">
        <v>91</v>
      </c>
      <c r="H133" s="46">
        <v>103</v>
      </c>
      <c r="I133" s="112">
        <v>0</v>
      </c>
      <c r="J133" s="112">
        <v>0</v>
      </c>
      <c r="K133" s="112">
        <v>0</v>
      </c>
      <c r="L133" s="112">
        <v>0</v>
      </c>
      <c r="M133" s="5"/>
    </row>
    <row r="134" spans="1:13" ht="27" hidden="1" customHeight="1">
      <c r="A134" s="72">
        <v>2</v>
      </c>
      <c r="B134" s="83">
        <v>6</v>
      </c>
      <c r="C134" s="84">
        <v>5</v>
      </c>
      <c r="D134" s="77"/>
      <c r="E134" s="83"/>
      <c r="F134" s="78"/>
      <c r="G134" s="77" t="s">
        <v>92</v>
      </c>
      <c r="H134" s="46">
        <v>104</v>
      </c>
      <c r="I134" s="114">
        <f t="shared" ref="I134:L136" si="10">I135</f>
        <v>0</v>
      </c>
      <c r="J134" s="124">
        <f t="shared" si="10"/>
        <v>0</v>
      </c>
      <c r="K134" s="115">
        <f t="shared" si="10"/>
        <v>0</v>
      </c>
      <c r="L134" s="114">
        <f t="shared" si="10"/>
        <v>0</v>
      </c>
      <c r="M134" s="5"/>
    </row>
    <row r="135" spans="1:13" ht="29.25" hidden="1" customHeight="1">
      <c r="A135" s="59">
        <v>2</v>
      </c>
      <c r="B135" s="60">
        <v>6</v>
      </c>
      <c r="C135" s="61">
        <v>5</v>
      </c>
      <c r="D135" s="52">
        <v>1</v>
      </c>
      <c r="E135" s="60"/>
      <c r="F135" s="68"/>
      <c r="G135" s="77" t="s">
        <v>92</v>
      </c>
      <c r="H135" s="46">
        <v>105</v>
      </c>
      <c r="I135" s="108">
        <f t="shared" si="10"/>
        <v>0</v>
      </c>
      <c r="J135" s="131">
        <f t="shared" si="10"/>
        <v>0</v>
      </c>
      <c r="K135" s="109">
        <f t="shared" si="10"/>
        <v>0</v>
      </c>
      <c r="L135" s="108">
        <f t="shared" si="10"/>
        <v>0</v>
      </c>
      <c r="M135" s="5"/>
    </row>
    <row r="136" spans="1:13" ht="25.5" hidden="1" customHeight="1">
      <c r="A136" s="59">
        <v>2</v>
      </c>
      <c r="B136" s="60">
        <v>6</v>
      </c>
      <c r="C136" s="61">
        <v>5</v>
      </c>
      <c r="D136" s="52">
        <v>1</v>
      </c>
      <c r="E136" s="60">
        <v>1</v>
      </c>
      <c r="F136" s="68"/>
      <c r="G136" s="77" t="s">
        <v>92</v>
      </c>
      <c r="H136" s="46">
        <v>106</v>
      </c>
      <c r="I136" s="108">
        <f t="shared" si="10"/>
        <v>0</v>
      </c>
      <c r="J136" s="131">
        <f t="shared" si="10"/>
        <v>0</v>
      </c>
      <c r="K136" s="109">
        <f t="shared" si="10"/>
        <v>0</v>
      </c>
      <c r="L136" s="108">
        <f t="shared" si="10"/>
        <v>0</v>
      </c>
      <c r="M136" s="5"/>
    </row>
    <row r="137" spans="1:13" ht="27.75" hidden="1" customHeight="1">
      <c r="A137" s="60">
        <v>2</v>
      </c>
      <c r="B137" s="61">
        <v>6</v>
      </c>
      <c r="C137" s="60">
        <v>5</v>
      </c>
      <c r="D137" s="60">
        <v>1</v>
      </c>
      <c r="E137" s="52">
        <v>1</v>
      </c>
      <c r="F137" s="68">
        <v>1</v>
      </c>
      <c r="G137" s="60" t="s">
        <v>93</v>
      </c>
      <c r="H137" s="46">
        <v>107</v>
      </c>
      <c r="I137" s="112">
        <v>0</v>
      </c>
      <c r="J137" s="112">
        <v>0</v>
      </c>
      <c r="K137" s="112">
        <v>0</v>
      </c>
      <c r="L137" s="112">
        <v>0</v>
      </c>
      <c r="M137" s="5"/>
    </row>
    <row r="138" spans="1:13" ht="27.75" hidden="1" customHeight="1">
      <c r="A138" s="59">
        <v>2</v>
      </c>
      <c r="B138" s="61">
        <v>6</v>
      </c>
      <c r="C138" s="60">
        <v>6</v>
      </c>
      <c r="D138" s="61"/>
      <c r="E138" s="52"/>
      <c r="F138" s="62"/>
      <c r="G138" s="79" t="s">
        <v>94</v>
      </c>
      <c r="H138" s="46">
        <v>108</v>
      </c>
      <c r="I138" s="109">
        <f t="shared" ref="I138:L140" si="11">I139</f>
        <v>0</v>
      </c>
      <c r="J138" s="108">
        <f t="shared" si="11"/>
        <v>0</v>
      </c>
      <c r="K138" s="108">
        <f t="shared" si="11"/>
        <v>0</v>
      </c>
      <c r="L138" s="108">
        <f t="shared" si="11"/>
        <v>0</v>
      </c>
      <c r="M138" s="5"/>
    </row>
    <row r="139" spans="1:13" ht="27.75" hidden="1" customHeight="1">
      <c r="A139" s="59">
        <v>2</v>
      </c>
      <c r="B139" s="61">
        <v>6</v>
      </c>
      <c r="C139" s="60">
        <v>6</v>
      </c>
      <c r="D139" s="61">
        <v>1</v>
      </c>
      <c r="E139" s="52"/>
      <c r="F139" s="62"/>
      <c r="G139" s="79" t="s">
        <v>94</v>
      </c>
      <c r="H139" s="46">
        <v>109</v>
      </c>
      <c r="I139" s="108">
        <f t="shared" si="11"/>
        <v>0</v>
      </c>
      <c r="J139" s="108">
        <f t="shared" si="11"/>
        <v>0</v>
      </c>
      <c r="K139" s="108">
        <f t="shared" si="11"/>
        <v>0</v>
      </c>
      <c r="L139" s="108">
        <f t="shared" si="11"/>
        <v>0</v>
      </c>
      <c r="M139" s="5"/>
    </row>
    <row r="140" spans="1:13" ht="27.75" hidden="1" customHeight="1">
      <c r="A140" s="59">
        <v>2</v>
      </c>
      <c r="B140" s="61">
        <v>6</v>
      </c>
      <c r="C140" s="60">
        <v>6</v>
      </c>
      <c r="D140" s="61">
        <v>1</v>
      </c>
      <c r="E140" s="52">
        <v>1</v>
      </c>
      <c r="F140" s="62"/>
      <c r="G140" s="79" t="s">
        <v>94</v>
      </c>
      <c r="H140" s="46">
        <v>110</v>
      </c>
      <c r="I140" s="108">
        <f t="shared" si="11"/>
        <v>0</v>
      </c>
      <c r="J140" s="108">
        <f t="shared" si="11"/>
        <v>0</v>
      </c>
      <c r="K140" s="108">
        <f t="shared" si="11"/>
        <v>0</v>
      </c>
      <c r="L140" s="108">
        <f t="shared" si="11"/>
        <v>0</v>
      </c>
      <c r="M140" s="5"/>
    </row>
    <row r="141" spans="1:13" ht="27.75" hidden="1" customHeight="1">
      <c r="A141" s="59">
        <v>2</v>
      </c>
      <c r="B141" s="61">
        <v>6</v>
      </c>
      <c r="C141" s="60">
        <v>6</v>
      </c>
      <c r="D141" s="61">
        <v>1</v>
      </c>
      <c r="E141" s="52">
        <v>1</v>
      </c>
      <c r="F141" s="62">
        <v>1</v>
      </c>
      <c r="G141" s="80" t="s">
        <v>94</v>
      </c>
      <c r="H141" s="46">
        <v>111</v>
      </c>
      <c r="I141" s="112">
        <v>0</v>
      </c>
      <c r="J141" s="125">
        <v>0</v>
      </c>
      <c r="K141" s="112">
        <v>0</v>
      </c>
      <c r="L141" s="112">
        <v>0</v>
      </c>
      <c r="M141" s="5"/>
    </row>
    <row r="142" spans="1:13" ht="28.5" hidden="1" customHeight="1">
      <c r="A142" s="67">
        <v>2</v>
      </c>
      <c r="B142" s="42">
        <v>7</v>
      </c>
      <c r="C142" s="42"/>
      <c r="D142" s="43"/>
      <c r="E142" s="43"/>
      <c r="F142" s="45"/>
      <c r="G142" s="160" t="s">
        <v>95</v>
      </c>
      <c r="H142" s="46">
        <v>112</v>
      </c>
      <c r="I142" s="109">
        <f>SUM(I143+I148+I156)</f>
        <v>0</v>
      </c>
      <c r="J142" s="131">
        <f>SUM(J143+J148+J156)</f>
        <v>0</v>
      </c>
      <c r="K142" s="109">
        <f>SUM(K143+K148+K156)</f>
        <v>0</v>
      </c>
      <c r="L142" s="108">
        <f>SUM(L143+L148+L156)</f>
        <v>0</v>
      </c>
      <c r="M142" s="5"/>
    </row>
    <row r="143" spans="1:13" hidden="1">
      <c r="A143" s="59">
        <v>2</v>
      </c>
      <c r="B143" s="60">
        <v>7</v>
      </c>
      <c r="C143" s="60">
        <v>1</v>
      </c>
      <c r="D143" s="61"/>
      <c r="E143" s="61"/>
      <c r="F143" s="62"/>
      <c r="G143" s="52" t="s">
        <v>96</v>
      </c>
      <c r="H143" s="46">
        <v>113</v>
      </c>
      <c r="I143" s="109">
        <f t="shared" ref="I143:L144" si="12">I144</f>
        <v>0</v>
      </c>
      <c r="J143" s="131">
        <f t="shared" si="12"/>
        <v>0</v>
      </c>
      <c r="K143" s="109">
        <f t="shared" si="12"/>
        <v>0</v>
      </c>
      <c r="L143" s="108">
        <f t="shared" si="12"/>
        <v>0</v>
      </c>
    </row>
    <row r="144" spans="1:13" ht="24" hidden="1" customHeight="1">
      <c r="A144" s="59">
        <v>2</v>
      </c>
      <c r="B144" s="60">
        <v>7</v>
      </c>
      <c r="C144" s="60">
        <v>1</v>
      </c>
      <c r="D144" s="61">
        <v>1</v>
      </c>
      <c r="E144" s="61"/>
      <c r="F144" s="62"/>
      <c r="G144" s="155" t="s">
        <v>96</v>
      </c>
      <c r="H144" s="46">
        <v>114</v>
      </c>
      <c r="I144" s="109">
        <f t="shared" si="12"/>
        <v>0</v>
      </c>
      <c r="J144" s="131">
        <f t="shared" si="12"/>
        <v>0</v>
      </c>
      <c r="K144" s="109">
        <f t="shared" si="12"/>
        <v>0</v>
      </c>
      <c r="L144" s="108">
        <f t="shared" si="12"/>
        <v>0</v>
      </c>
      <c r="M144" s="5"/>
    </row>
    <row r="145" spans="1:13" ht="28.5" hidden="1" customHeight="1">
      <c r="A145" s="59">
        <v>2</v>
      </c>
      <c r="B145" s="60">
        <v>7</v>
      </c>
      <c r="C145" s="60">
        <v>1</v>
      </c>
      <c r="D145" s="61">
        <v>1</v>
      </c>
      <c r="E145" s="61">
        <v>1</v>
      </c>
      <c r="F145" s="62"/>
      <c r="G145" s="155" t="s">
        <v>96</v>
      </c>
      <c r="H145" s="46">
        <v>115</v>
      </c>
      <c r="I145" s="109">
        <f>SUM(I146:I147)</f>
        <v>0</v>
      </c>
      <c r="J145" s="131">
        <f>SUM(J146:J147)</f>
        <v>0</v>
      </c>
      <c r="K145" s="109">
        <f>SUM(K146:K147)</f>
        <v>0</v>
      </c>
      <c r="L145" s="108">
        <f>SUM(L146:L147)</f>
        <v>0</v>
      </c>
      <c r="M145" s="5"/>
    </row>
    <row r="146" spans="1:13" ht="26.25" hidden="1" customHeight="1">
      <c r="A146" s="66">
        <v>2</v>
      </c>
      <c r="B146" s="50">
        <v>7</v>
      </c>
      <c r="C146" s="66">
        <v>1</v>
      </c>
      <c r="D146" s="60">
        <v>1</v>
      </c>
      <c r="E146" s="49">
        <v>1</v>
      </c>
      <c r="F146" s="51">
        <v>1</v>
      </c>
      <c r="G146" s="157" t="s">
        <v>97</v>
      </c>
      <c r="H146" s="46">
        <v>116</v>
      </c>
      <c r="I146" s="126">
        <v>0</v>
      </c>
      <c r="J146" s="126">
        <v>0</v>
      </c>
      <c r="K146" s="126">
        <v>0</v>
      </c>
      <c r="L146" s="126">
        <v>0</v>
      </c>
      <c r="M146" s="5"/>
    </row>
    <row r="147" spans="1:13" ht="24" hidden="1" customHeight="1">
      <c r="A147" s="60">
        <v>2</v>
      </c>
      <c r="B147" s="60">
        <v>7</v>
      </c>
      <c r="C147" s="59">
        <v>1</v>
      </c>
      <c r="D147" s="60">
        <v>1</v>
      </c>
      <c r="E147" s="61">
        <v>1</v>
      </c>
      <c r="F147" s="62">
        <v>2</v>
      </c>
      <c r="G147" s="155" t="s">
        <v>98</v>
      </c>
      <c r="H147" s="46">
        <v>117</v>
      </c>
      <c r="I147" s="111">
        <v>0</v>
      </c>
      <c r="J147" s="111">
        <v>0</v>
      </c>
      <c r="K147" s="111">
        <v>0</v>
      </c>
      <c r="L147" s="111">
        <v>0</v>
      </c>
      <c r="M147" s="5"/>
    </row>
    <row r="148" spans="1:13" ht="25.5" hidden="1" customHeight="1">
      <c r="A148" s="72">
        <v>2</v>
      </c>
      <c r="B148" s="73">
        <v>7</v>
      </c>
      <c r="C148" s="72">
        <v>2</v>
      </c>
      <c r="D148" s="73"/>
      <c r="E148" s="74"/>
      <c r="F148" s="86"/>
      <c r="G148" s="71" t="s">
        <v>229</v>
      </c>
      <c r="H148" s="46">
        <v>118</v>
      </c>
      <c r="I148" s="121">
        <f>I149+I153</f>
        <v>0</v>
      </c>
      <c r="J148" s="121">
        <f>J149+J153</f>
        <v>0</v>
      </c>
      <c r="K148" s="121">
        <f>K149+K153</f>
        <v>0</v>
      </c>
      <c r="L148" s="121">
        <f>L149+L153</f>
        <v>0</v>
      </c>
      <c r="M148" s="5"/>
    </row>
    <row r="149" spans="1:13" ht="25.5" hidden="1" customHeight="1">
      <c r="A149" s="59">
        <v>2</v>
      </c>
      <c r="B149" s="60">
        <v>7</v>
      </c>
      <c r="C149" s="59">
        <v>2</v>
      </c>
      <c r="D149" s="60">
        <v>1</v>
      </c>
      <c r="E149" s="61"/>
      <c r="F149" s="62"/>
      <c r="G149" s="155" t="s">
        <v>99</v>
      </c>
      <c r="H149" s="46">
        <v>119</v>
      </c>
      <c r="I149" s="109">
        <f>I150</f>
        <v>0</v>
      </c>
      <c r="J149" s="131">
        <f>J150</f>
        <v>0</v>
      </c>
      <c r="K149" s="109">
        <f>K150</f>
        <v>0</v>
      </c>
      <c r="L149" s="108">
        <f>L150</f>
        <v>0</v>
      </c>
      <c r="M149" s="5"/>
    </row>
    <row r="150" spans="1:13" ht="25.5" hidden="1" customHeight="1">
      <c r="A150" s="59">
        <v>2</v>
      </c>
      <c r="B150" s="60">
        <v>7</v>
      </c>
      <c r="C150" s="59">
        <v>2</v>
      </c>
      <c r="D150" s="60">
        <v>1</v>
      </c>
      <c r="E150" s="61">
        <v>1</v>
      </c>
      <c r="F150" s="62"/>
      <c r="G150" s="155" t="s">
        <v>99</v>
      </c>
      <c r="H150" s="46">
        <v>120</v>
      </c>
      <c r="I150" s="109">
        <f>SUM(I151:I152)</f>
        <v>0</v>
      </c>
      <c r="J150" s="131">
        <f>SUM(J151:J152)</f>
        <v>0</v>
      </c>
      <c r="K150" s="109">
        <f>SUM(K151:K152)</f>
        <v>0</v>
      </c>
      <c r="L150" s="108">
        <f>SUM(L151:L152)</f>
        <v>0</v>
      </c>
      <c r="M150" s="5"/>
    </row>
    <row r="151" spans="1:13" ht="23.25" hidden="1" customHeight="1">
      <c r="A151" s="59">
        <v>2</v>
      </c>
      <c r="B151" s="60">
        <v>7</v>
      </c>
      <c r="C151" s="59">
        <v>2</v>
      </c>
      <c r="D151" s="60">
        <v>1</v>
      </c>
      <c r="E151" s="61">
        <v>1</v>
      </c>
      <c r="F151" s="62">
        <v>1</v>
      </c>
      <c r="G151" s="155" t="s">
        <v>100</v>
      </c>
      <c r="H151" s="46">
        <v>121</v>
      </c>
      <c r="I151" s="111">
        <v>0</v>
      </c>
      <c r="J151" s="111">
        <v>0</v>
      </c>
      <c r="K151" s="111">
        <v>0</v>
      </c>
      <c r="L151" s="111">
        <v>0</v>
      </c>
      <c r="M151" s="5"/>
    </row>
    <row r="152" spans="1:13" ht="26.25" hidden="1" customHeight="1">
      <c r="A152" s="59">
        <v>2</v>
      </c>
      <c r="B152" s="60">
        <v>7</v>
      </c>
      <c r="C152" s="59">
        <v>2</v>
      </c>
      <c r="D152" s="60">
        <v>1</v>
      </c>
      <c r="E152" s="61">
        <v>1</v>
      </c>
      <c r="F152" s="62">
        <v>2</v>
      </c>
      <c r="G152" s="155" t="s">
        <v>101</v>
      </c>
      <c r="H152" s="46">
        <v>122</v>
      </c>
      <c r="I152" s="111">
        <v>0</v>
      </c>
      <c r="J152" s="111">
        <v>0</v>
      </c>
      <c r="K152" s="111">
        <v>0</v>
      </c>
      <c r="L152" s="111">
        <v>0</v>
      </c>
      <c r="M152" s="5"/>
    </row>
    <row r="153" spans="1:13" ht="27.75" hidden="1" customHeight="1">
      <c r="A153" s="59">
        <v>2</v>
      </c>
      <c r="B153" s="60">
        <v>7</v>
      </c>
      <c r="C153" s="59">
        <v>2</v>
      </c>
      <c r="D153" s="60">
        <v>2</v>
      </c>
      <c r="E153" s="61"/>
      <c r="F153" s="62"/>
      <c r="G153" s="155" t="s">
        <v>102</v>
      </c>
      <c r="H153" s="46">
        <v>123</v>
      </c>
      <c r="I153" s="109">
        <f>I154</f>
        <v>0</v>
      </c>
      <c r="J153" s="109">
        <f>J154</f>
        <v>0</v>
      </c>
      <c r="K153" s="109">
        <f>K154</f>
        <v>0</v>
      </c>
      <c r="L153" s="109">
        <f>L154</f>
        <v>0</v>
      </c>
      <c r="M153" s="5"/>
    </row>
    <row r="154" spans="1:13" ht="24.75" hidden="1" customHeight="1">
      <c r="A154" s="59">
        <v>2</v>
      </c>
      <c r="B154" s="60">
        <v>7</v>
      </c>
      <c r="C154" s="59">
        <v>2</v>
      </c>
      <c r="D154" s="60">
        <v>2</v>
      </c>
      <c r="E154" s="61">
        <v>1</v>
      </c>
      <c r="F154" s="62"/>
      <c r="G154" s="155" t="s">
        <v>102</v>
      </c>
      <c r="H154" s="46">
        <v>124</v>
      </c>
      <c r="I154" s="109">
        <f>SUM(I155)</f>
        <v>0</v>
      </c>
      <c r="J154" s="109">
        <f>SUM(J155)</f>
        <v>0</v>
      </c>
      <c r="K154" s="109">
        <f>SUM(K155)</f>
        <v>0</v>
      </c>
      <c r="L154" s="109">
        <f>SUM(L155)</f>
        <v>0</v>
      </c>
      <c r="M154" s="5"/>
    </row>
    <row r="155" spans="1:13" ht="27" hidden="1" customHeight="1">
      <c r="A155" s="59">
        <v>2</v>
      </c>
      <c r="B155" s="60">
        <v>7</v>
      </c>
      <c r="C155" s="59">
        <v>2</v>
      </c>
      <c r="D155" s="60">
        <v>2</v>
      </c>
      <c r="E155" s="61">
        <v>1</v>
      </c>
      <c r="F155" s="62">
        <v>1</v>
      </c>
      <c r="G155" s="155" t="s">
        <v>102</v>
      </c>
      <c r="H155" s="46">
        <v>125</v>
      </c>
      <c r="I155" s="111">
        <v>0</v>
      </c>
      <c r="J155" s="111">
        <v>0</v>
      </c>
      <c r="K155" s="111">
        <v>0</v>
      </c>
      <c r="L155" s="111">
        <v>0</v>
      </c>
      <c r="M155" s="5"/>
    </row>
    <row r="156" spans="1:13" hidden="1">
      <c r="A156" s="59">
        <v>2</v>
      </c>
      <c r="B156" s="60">
        <v>7</v>
      </c>
      <c r="C156" s="59">
        <v>3</v>
      </c>
      <c r="D156" s="60"/>
      <c r="E156" s="61"/>
      <c r="F156" s="62"/>
      <c r="G156" s="52" t="s">
        <v>103</v>
      </c>
      <c r="H156" s="46">
        <v>126</v>
      </c>
      <c r="I156" s="109">
        <f t="shared" ref="I156:L157" si="13">I157</f>
        <v>0</v>
      </c>
      <c r="J156" s="131">
        <f t="shared" si="13"/>
        <v>0</v>
      </c>
      <c r="K156" s="109">
        <f t="shared" si="13"/>
        <v>0</v>
      </c>
      <c r="L156" s="108">
        <f t="shared" si="13"/>
        <v>0</v>
      </c>
    </row>
    <row r="157" spans="1:13" hidden="1">
      <c r="A157" s="72">
        <v>2</v>
      </c>
      <c r="B157" s="83">
        <v>7</v>
      </c>
      <c r="C157" s="81">
        <v>3</v>
      </c>
      <c r="D157" s="83">
        <v>1</v>
      </c>
      <c r="E157" s="84"/>
      <c r="F157" s="85"/>
      <c r="G157" s="162" t="s">
        <v>103</v>
      </c>
      <c r="H157" s="46">
        <v>127</v>
      </c>
      <c r="I157" s="115">
        <f t="shared" si="13"/>
        <v>0</v>
      </c>
      <c r="J157" s="124">
        <f t="shared" si="13"/>
        <v>0</v>
      </c>
      <c r="K157" s="115">
        <f t="shared" si="13"/>
        <v>0</v>
      </c>
      <c r="L157" s="114">
        <f t="shared" si="13"/>
        <v>0</v>
      </c>
    </row>
    <row r="158" spans="1:13" hidden="1">
      <c r="A158" s="59">
        <v>2</v>
      </c>
      <c r="B158" s="60">
        <v>7</v>
      </c>
      <c r="C158" s="59">
        <v>3</v>
      </c>
      <c r="D158" s="60">
        <v>1</v>
      </c>
      <c r="E158" s="61">
        <v>1</v>
      </c>
      <c r="F158" s="62"/>
      <c r="G158" s="155" t="s">
        <v>103</v>
      </c>
      <c r="H158" s="46">
        <v>128</v>
      </c>
      <c r="I158" s="109">
        <f>SUM(I159:I161)</f>
        <v>0</v>
      </c>
      <c r="J158" s="109">
        <f>SUM(J159:J161)</f>
        <v>0</v>
      </c>
      <c r="K158" s="109">
        <f>SUM(K159:K161)</f>
        <v>0</v>
      </c>
      <c r="L158" s="109">
        <f>SUM(L159:L161)</f>
        <v>0</v>
      </c>
    </row>
    <row r="159" spans="1:13" hidden="1">
      <c r="A159" s="66">
        <v>2</v>
      </c>
      <c r="B159" s="50">
        <v>7</v>
      </c>
      <c r="C159" s="66">
        <v>3</v>
      </c>
      <c r="D159" s="50">
        <v>1</v>
      </c>
      <c r="E159" s="49">
        <v>1</v>
      </c>
      <c r="F159" s="51">
        <v>1</v>
      </c>
      <c r="G159" s="157" t="s">
        <v>104</v>
      </c>
      <c r="H159" s="46">
        <v>129</v>
      </c>
      <c r="I159" s="126">
        <v>0</v>
      </c>
      <c r="J159" s="126">
        <v>0</v>
      </c>
      <c r="K159" s="126">
        <v>0</v>
      </c>
      <c r="L159" s="126">
        <v>0</v>
      </c>
    </row>
    <row r="160" spans="1:13" ht="25.5" hidden="1" customHeight="1">
      <c r="A160" s="59">
        <v>2</v>
      </c>
      <c r="B160" s="60">
        <v>7</v>
      </c>
      <c r="C160" s="59">
        <v>3</v>
      </c>
      <c r="D160" s="60">
        <v>1</v>
      </c>
      <c r="E160" s="61">
        <v>1</v>
      </c>
      <c r="F160" s="62">
        <v>2</v>
      </c>
      <c r="G160" s="155" t="s">
        <v>105</v>
      </c>
      <c r="H160" s="46">
        <v>130</v>
      </c>
      <c r="I160" s="111">
        <v>0</v>
      </c>
      <c r="J160" s="112">
        <v>0</v>
      </c>
      <c r="K160" s="112">
        <v>0</v>
      </c>
      <c r="L160" s="112">
        <v>0</v>
      </c>
      <c r="M160" s="5"/>
    </row>
    <row r="161" spans="1:13" ht="25.5" hidden="1" customHeight="1">
      <c r="A161" s="67">
        <v>2</v>
      </c>
      <c r="B161" s="67">
        <v>7</v>
      </c>
      <c r="C161" s="67">
        <v>3</v>
      </c>
      <c r="D161" s="55">
        <v>1</v>
      </c>
      <c r="E161" s="48">
        <v>1</v>
      </c>
      <c r="F161" s="82">
        <v>3</v>
      </c>
      <c r="G161" s="163" t="s">
        <v>230</v>
      </c>
      <c r="H161" s="46">
        <v>131</v>
      </c>
      <c r="I161" s="126">
        <v>0</v>
      </c>
      <c r="J161" s="132">
        <v>0</v>
      </c>
      <c r="K161" s="110">
        <v>0</v>
      </c>
      <c r="L161" s="110">
        <v>0</v>
      </c>
      <c r="M161" s="5"/>
    </row>
    <row r="162" spans="1:13" ht="24" hidden="1" customHeight="1">
      <c r="A162" s="67">
        <v>2</v>
      </c>
      <c r="B162" s="67">
        <v>8</v>
      </c>
      <c r="C162" s="42"/>
      <c r="D162" s="55"/>
      <c r="E162" s="48"/>
      <c r="F162" s="82"/>
      <c r="G162" s="154" t="s">
        <v>106</v>
      </c>
      <c r="H162" s="46">
        <v>132</v>
      </c>
      <c r="I162" s="119">
        <f>I163</f>
        <v>0</v>
      </c>
      <c r="J162" s="118">
        <f>J163</f>
        <v>0</v>
      </c>
      <c r="K162" s="119">
        <f>K163</f>
        <v>0</v>
      </c>
      <c r="L162" s="117">
        <f>L163</f>
        <v>0</v>
      </c>
      <c r="M162" s="5"/>
    </row>
    <row r="163" spans="1:13" ht="21.75" hidden="1" customHeight="1">
      <c r="A163" s="72">
        <v>2</v>
      </c>
      <c r="B163" s="72">
        <v>8</v>
      </c>
      <c r="C163" s="72">
        <v>1</v>
      </c>
      <c r="D163" s="73"/>
      <c r="E163" s="74"/>
      <c r="F163" s="86"/>
      <c r="G163" s="157" t="s">
        <v>106</v>
      </c>
      <c r="H163" s="46">
        <v>133</v>
      </c>
      <c r="I163" s="119">
        <f>I164+I169</f>
        <v>0</v>
      </c>
      <c r="J163" s="118">
        <f>J164+J169</f>
        <v>0</v>
      </c>
      <c r="K163" s="119">
        <f>K164+K169</f>
        <v>0</v>
      </c>
      <c r="L163" s="117">
        <f>L164+L169</f>
        <v>0</v>
      </c>
      <c r="M163" s="5"/>
    </row>
    <row r="164" spans="1:13" ht="14.25" hidden="1" customHeight="1">
      <c r="A164" s="59">
        <v>2</v>
      </c>
      <c r="B164" s="60">
        <v>8</v>
      </c>
      <c r="C164" s="52">
        <v>1</v>
      </c>
      <c r="D164" s="60">
        <v>1</v>
      </c>
      <c r="E164" s="61"/>
      <c r="F164" s="62"/>
      <c r="G164" s="155" t="s">
        <v>231</v>
      </c>
      <c r="H164" s="46">
        <v>134</v>
      </c>
      <c r="I164" s="109">
        <f>I165</f>
        <v>0</v>
      </c>
      <c r="J164" s="131">
        <f>J165</f>
        <v>0</v>
      </c>
      <c r="K164" s="109">
        <f>K165</f>
        <v>0</v>
      </c>
      <c r="L164" s="108">
        <f>L165</f>
        <v>0</v>
      </c>
      <c r="M164" s="5"/>
    </row>
    <row r="165" spans="1:13" ht="15.75" hidden="1" customHeight="1">
      <c r="A165" s="59">
        <v>2</v>
      </c>
      <c r="B165" s="60">
        <v>8</v>
      </c>
      <c r="C165" s="56">
        <v>1</v>
      </c>
      <c r="D165" s="50">
        <v>1</v>
      </c>
      <c r="E165" s="49">
        <v>1</v>
      </c>
      <c r="F165" s="51"/>
      <c r="G165" s="155" t="s">
        <v>231</v>
      </c>
      <c r="H165" s="46">
        <v>135</v>
      </c>
      <c r="I165" s="119">
        <f>SUM(I166:I168)</f>
        <v>0</v>
      </c>
      <c r="J165" s="119">
        <f>SUM(J166:J168)</f>
        <v>0</v>
      </c>
      <c r="K165" s="119">
        <f>SUM(K166:K168)</f>
        <v>0</v>
      </c>
      <c r="L165" s="119">
        <f>SUM(L166:L168)</f>
        <v>0</v>
      </c>
      <c r="M165" s="5"/>
    </row>
    <row r="166" spans="1:13" ht="23.25" hidden="1" customHeight="1">
      <c r="A166" s="60">
        <v>2</v>
      </c>
      <c r="B166" s="50">
        <v>8</v>
      </c>
      <c r="C166" s="52">
        <v>1</v>
      </c>
      <c r="D166" s="60">
        <v>1</v>
      </c>
      <c r="E166" s="61">
        <v>1</v>
      </c>
      <c r="F166" s="62">
        <v>1</v>
      </c>
      <c r="G166" s="155" t="s">
        <v>107</v>
      </c>
      <c r="H166" s="46">
        <v>136</v>
      </c>
      <c r="I166" s="111">
        <v>0</v>
      </c>
      <c r="J166" s="111">
        <v>0</v>
      </c>
      <c r="K166" s="111">
        <v>0</v>
      </c>
      <c r="L166" s="111">
        <v>0</v>
      </c>
      <c r="M166" s="5"/>
    </row>
    <row r="167" spans="1:13" ht="17.25" hidden="1" customHeight="1">
      <c r="A167" s="72">
        <v>2</v>
      </c>
      <c r="B167" s="83">
        <v>8</v>
      </c>
      <c r="C167" s="77">
        <v>1</v>
      </c>
      <c r="D167" s="83">
        <v>1</v>
      </c>
      <c r="E167" s="84">
        <v>1</v>
      </c>
      <c r="F167" s="85">
        <v>2</v>
      </c>
      <c r="G167" s="162" t="s">
        <v>232</v>
      </c>
      <c r="H167" s="46">
        <v>137</v>
      </c>
      <c r="I167" s="127">
        <v>0</v>
      </c>
      <c r="J167" s="127">
        <v>0</v>
      </c>
      <c r="K167" s="127">
        <v>0</v>
      </c>
      <c r="L167" s="127">
        <v>0</v>
      </c>
      <c r="M167" s="5"/>
    </row>
    <row r="168" spans="1:13" hidden="1">
      <c r="A168" s="72">
        <v>2</v>
      </c>
      <c r="B168" s="83">
        <v>8</v>
      </c>
      <c r="C168" s="77">
        <v>1</v>
      </c>
      <c r="D168" s="83">
        <v>1</v>
      </c>
      <c r="E168" s="84">
        <v>1</v>
      </c>
      <c r="F168" s="85">
        <v>3</v>
      </c>
      <c r="G168" s="162" t="s">
        <v>108</v>
      </c>
      <c r="H168" s="46">
        <v>138</v>
      </c>
      <c r="I168" s="127">
        <v>0</v>
      </c>
      <c r="J168" s="128">
        <v>0</v>
      </c>
      <c r="K168" s="127">
        <v>0</v>
      </c>
      <c r="L168" s="116">
        <v>0</v>
      </c>
    </row>
    <row r="169" spans="1:13" ht="23.25" hidden="1" customHeight="1">
      <c r="A169" s="59">
        <v>2</v>
      </c>
      <c r="B169" s="60">
        <v>8</v>
      </c>
      <c r="C169" s="52">
        <v>1</v>
      </c>
      <c r="D169" s="60">
        <v>2</v>
      </c>
      <c r="E169" s="61"/>
      <c r="F169" s="62"/>
      <c r="G169" s="155" t="s">
        <v>109</v>
      </c>
      <c r="H169" s="46">
        <v>139</v>
      </c>
      <c r="I169" s="109">
        <f t="shared" ref="I169:L170" si="14">I170</f>
        <v>0</v>
      </c>
      <c r="J169" s="131">
        <f t="shared" si="14"/>
        <v>0</v>
      </c>
      <c r="K169" s="109">
        <f t="shared" si="14"/>
        <v>0</v>
      </c>
      <c r="L169" s="108">
        <f t="shared" si="14"/>
        <v>0</v>
      </c>
      <c r="M169" s="5"/>
    </row>
    <row r="170" spans="1:13" hidden="1">
      <c r="A170" s="59">
        <v>2</v>
      </c>
      <c r="B170" s="60">
        <v>8</v>
      </c>
      <c r="C170" s="52">
        <v>1</v>
      </c>
      <c r="D170" s="60">
        <v>2</v>
      </c>
      <c r="E170" s="61">
        <v>1</v>
      </c>
      <c r="F170" s="62"/>
      <c r="G170" s="52" t="s">
        <v>109</v>
      </c>
      <c r="H170" s="46">
        <v>140</v>
      </c>
      <c r="I170" s="109">
        <f t="shared" si="14"/>
        <v>0</v>
      </c>
      <c r="J170" s="131">
        <f t="shared" si="14"/>
        <v>0</v>
      </c>
      <c r="K170" s="109">
        <f t="shared" si="14"/>
        <v>0</v>
      </c>
      <c r="L170" s="108">
        <f t="shared" si="14"/>
        <v>0</v>
      </c>
    </row>
    <row r="171" spans="1:13" hidden="1">
      <c r="A171" s="72">
        <v>2</v>
      </c>
      <c r="B171" s="73">
        <v>8</v>
      </c>
      <c r="C171" s="71">
        <v>1</v>
      </c>
      <c r="D171" s="73">
        <v>2</v>
      </c>
      <c r="E171" s="74">
        <v>1</v>
      </c>
      <c r="F171" s="86">
        <v>1</v>
      </c>
      <c r="G171" s="52" t="s">
        <v>109</v>
      </c>
      <c r="H171" s="46">
        <v>141</v>
      </c>
      <c r="I171" s="129">
        <v>0</v>
      </c>
      <c r="J171" s="112">
        <v>0</v>
      </c>
      <c r="K171" s="112">
        <v>0</v>
      </c>
      <c r="L171" s="112">
        <v>0</v>
      </c>
    </row>
    <row r="172" spans="1:13" ht="91.5" hidden="1" customHeight="1">
      <c r="A172" s="67">
        <v>2</v>
      </c>
      <c r="B172" s="42">
        <v>9</v>
      </c>
      <c r="C172" s="44"/>
      <c r="D172" s="42"/>
      <c r="E172" s="43"/>
      <c r="F172" s="45"/>
      <c r="G172" s="160" t="s">
        <v>233</v>
      </c>
      <c r="H172" s="46">
        <v>142</v>
      </c>
      <c r="I172" s="109">
        <f>I173+I177</f>
        <v>0</v>
      </c>
      <c r="J172" s="131">
        <f>J173+J177</f>
        <v>0</v>
      </c>
      <c r="K172" s="109">
        <f>K173+K177</f>
        <v>0</v>
      </c>
      <c r="L172" s="108">
        <f>L173+L177</f>
        <v>0</v>
      </c>
      <c r="M172" s="5"/>
    </row>
    <row r="173" spans="1:13" s="71" customFormat="1" ht="39" hidden="1" customHeight="1">
      <c r="A173" s="59">
        <v>2</v>
      </c>
      <c r="B173" s="60">
        <v>9</v>
      </c>
      <c r="C173" s="52">
        <v>1</v>
      </c>
      <c r="D173" s="60"/>
      <c r="E173" s="61"/>
      <c r="F173" s="62"/>
      <c r="G173" s="52" t="s">
        <v>110</v>
      </c>
      <c r="H173" s="46">
        <v>143</v>
      </c>
      <c r="I173" s="109">
        <f t="shared" ref="I173:L175" si="15">I174</f>
        <v>0</v>
      </c>
      <c r="J173" s="131">
        <f t="shared" si="15"/>
        <v>0</v>
      </c>
      <c r="K173" s="109">
        <f t="shared" si="15"/>
        <v>0</v>
      </c>
      <c r="L173" s="108">
        <f t="shared" si="15"/>
        <v>0</v>
      </c>
    </row>
    <row r="174" spans="1:13" ht="42.75" hidden="1" customHeight="1">
      <c r="A174" s="66">
        <v>2</v>
      </c>
      <c r="B174" s="50">
        <v>9</v>
      </c>
      <c r="C174" s="56">
        <v>1</v>
      </c>
      <c r="D174" s="50">
        <v>1</v>
      </c>
      <c r="E174" s="49"/>
      <c r="F174" s="51"/>
      <c r="G174" s="52" t="s">
        <v>110</v>
      </c>
      <c r="H174" s="46">
        <v>144</v>
      </c>
      <c r="I174" s="119">
        <f t="shared" si="15"/>
        <v>0</v>
      </c>
      <c r="J174" s="118">
        <f t="shared" si="15"/>
        <v>0</v>
      </c>
      <c r="K174" s="119">
        <f t="shared" si="15"/>
        <v>0</v>
      </c>
      <c r="L174" s="117">
        <f t="shared" si="15"/>
        <v>0</v>
      </c>
      <c r="M174" s="5"/>
    </row>
    <row r="175" spans="1:13" ht="38.25" hidden="1" customHeight="1">
      <c r="A175" s="59">
        <v>2</v>
      </c>
      <c r="B175" s="60">
        <v>9</v>
      </c>
      <c r="C175" s="59">
        <v>1</v>
      </c>
      <c r="D175" s="60">
        <v>1</v>
      </c>
      <c r="E175" s="61">
        <v>1</v>
      </c>
      <c r="F175" s="62"/>
      <c r="G175" s="52" t="s">
        <v>110</v>
      </c>
      <c r="H175" s="46">
        <v>145</v>
      </c>
      <c r="I175" s="109">
        <f t="shared" si="15"/>
        <v>0</v>
      </c>
      <c r="J175" s="131">
        <f t="shared" si="15"/>
        <v>0</v>
      </c>
      <c r="K175" s="109">
        <f t="shared" si="15"/>
        <v>0</v>
      </c>
      <c r="L175" s="108">
        <f t="shared" si="15"/>
        <v>0</v>
      </c>
      <c r="M175" s="5"/>
    </row>
    <row r="176" spans="1:13" ht="38.25" hidden="1" customHeight="1">
      <c r="A176" s="66">
        <v>2</v>
      </c>
      <c r="B176" s="50">
        <v>9</v>
      </c>
      <c r="C176" s="50">
        <v>1</v>
      </c>
      <c r="D176" s="50">
        <v>1</v>
      </c>
      <c r="E176" s="49">
        <v>1</v>
      </c>
      <c r="F176" s="51">
        <v>1</v>
      </c>
      <c r="G176" s="52" t="s">
        <v>110</v>
      </c>
      <c r="H176" s="46">
        <v>146</v>
      </c>
      <c r="I176" s="126">
        <v>0</v>
      </c>
      <c r="J176" s="126">
        <v>0</v>
      </c>
      <c r="K176" s="126">
        <v>0</v>
      </c>
      <c r="L176" s="126">
        <v>0</v>
      </c>
      <c r="M176" s="5"/>
    </row>
    <row r="177" spans="1:13" ht="89.25" hidden="1" customHeight="1">
      <c r="A177" s="59">
        <v>2</v>
      </c>
      <c r="B177" s="60">
        <v>9</v>
      </c>
      <c r="C177" s="60">
        <v>2</v>
      </c>
      <c r="D177" s="60"/>
      <c r="E177" s="61"/>
      <c r="F177" s="62"/>
      <c r="G177" s="155" t="s">
        <v>234</v>
      </c>
      <c r="H177" s="46">
        <v>147</v>
      </c>
      <c r="I177" s="109">
        <f>SUM(I178+I183)</f>
        <v>0</v>
      </c>
      <c r="J177" s="109">
        <f>SUM(J178+J183)</f>
        <v>0</v>
      </c>
      <c r="K177" s="109">
        <f>SUM(K178+K183)</f>
        <v>0</v>
      </c>
      <c r="L177" s="109">
        <f>SUM(L178+L183)</f>
        <v>0</v>
      </c>
      <c r="M177" s="5"/>
    </row>
    <row r="178" spans="1:13" ht="105" hidden="1" customHeight="1">
      <c r="A178" s="59">
        <v>2</v>
      </c>
      <c r="B178" s="60">
        <v>9</v>
      </c>
      <c r="C178" s="60">
        <v>2</v>
      </c>
      <c r="D178" s="50">
        <v>1</v>
      </c>
      <c r="E178" s="49"/>
      <c r="F178" s="51"/>
      <c r="G178" s="157" t="s">
        <v>235</v>
      </c>
      <c r="H178" s="46">
        <v>148</v>
      </c>
      <c r="I178" s="119">
        <f>I179</f>
        <v>0</v>
      </c>
      <c r="J178" s="118">
        <f>J179</f>
        <v>0</v>
      </c>
      <c r="K178" s="119">
        <f>K179</f>
        <v>0</v>
      </c>
      <c r="L178" s="117">
        <f>L179</f>
        <v>0</v>
      </c>
      <c r="M178" s="5"/>
    </row>
    <row r="179" spans="1:13" ht="105.75" hidden="1" customHeight="1">
      <c r="A179" s="66">
        <v>2</v>
      </c>
      <c r="B179" s="50">
        <v>9</v>
      </c>
      <c r="C179" s="50">
        <v>2</v>
      </c>
      <c r="D179" s="60">
        <v>1</v>
      </c>
      <c r="E179" s="61">
        <v>1</v>
      </c>
      <c r="F179" s="62"/>
      <c r="G179" s="56" t="s">
        <v>236</v>
      </c>
      <c r="H179" s="46">
        <v>149</v>
      </c>
      <c r="I179" s="109">
        <f>SUM(I180:I182)</f>
        <v>0</v>
      </c>
      <c r="J179" s="131">
        <f>SUM(J180:J182)</f>
        <v>0</v>
      </c>
      <c r="K179" s="109">
        <f>SUM(K180:K182)</f>
        <v>0</v>
      </c>
      <c r="L179" s="108">
        <f>SUM(L180:L182)</f>
        <v>0</v>
      </c>
      <c r="M179" s="5"/>
    </row>
    <row r="180" spans="1:13" ht="115.5" hidden="1" customHeight="1">
      <c r="A180" s="72">
        <v>2</v>
      </c>
      <c r="B180" s="83">
        <v>9</v>
      </c>
      <c r="C180" s="83">
        <v>2</v>
      </c>
      <c r="D180" s="83">
        <v>1</v>
      </c>
      <c r="E180" s="84">
        <v>1</v>
      </c>
      <c r="F180" s="85">
        <v>1</v>
      </c>
      <c r="G180" s="56" t="s">
        <v>237</v>
      </c>
      <c r="H180" s="46">
        <v>150</v>
      </c>
      <c r="I180" s="127">
        <v>0</v>
      </c>
      <c r="J180" s="110">
        <v>0</v>
      </c>
      <c r="K180" s="110">
        <v>0</v>
      </c>
      <c r="L180" s="110">
        <v>0</v>
      </c>
      <c r="M180" s="5"/>
    </row>
    <row r="181" spans="1:13" ht="117.75" hidden="1" customHeight="1">
      <c r="A181" s="59">
        <v>2</v>
      </c>
      <c r="B181" s="60">
        <v>9</v>
      </c>
      <c r="C181" s="60">
        <v>2</v>
      </c>
      <c r="D181" s="60">
        <v>1</v>
      </c>
      <c r="E181" s="61">
        <v>1</v>
      </c>
      <c r="F181" s="62">
        <v>2</v>
      </c>
      <c r="G181" s="56" t="s">
        <v>238</v>
      </c>
      <c r="H181" s="46">
        <v>151</v>
      </c>
      <c r="I181" s="127">
        <v>0</v>
      </c>
      <c r="J181" s="130">
        <v>0</v>
      </c>
      <c r="K181" s="130">
        <v>0</v>
      </c>
      <c r="L181" s="130">
        <v>0</v>
      </c>
      <c r="M181" s="5"/>
    </row>
    <row r="182" spans="1:13" ht="114.75" hidden="1" customHeight="1">
      <c r="A182" s="59">
        <v>2</v>
      </c>
      <c r="B182" s="60">
        <v>9</v>
      </c>
      <c r="C182" s="60">
        <v>2</v>
      </c>
      <c r="D182" s="60">
        <v>1</v>
      </c>
      <c r="E182" s="61">
        <v>1</v>
      </c>
      <c r="F182" s="62">
        <v>3</v>
      </c>
      <c r="G182" s="56" t="s">
        <v>239</v>
      </c>
      <c r="H182" s="46">
        <v>152</v>
      </c>
      <c r="I182" s="111">
        <v>0</v>
      </c>
      <c r="J182" s="111">
        <v>0</v>
      </c>
      <c r="K182" s="111">
        <v>0</v>
      </c>
      <c r="L182" s="111">
        <v>0</v>
      </c>
      <c r="M182" s="5"/>
    </row>
    <row r="183" spans="1:13" ht="90" hidden="1" customHeight="1">
      <c r="A183" s="87">
        <v>2</v>
      </c>
      <c r="B183" s="87">
        <v>9</v>
      </c>
      <c r="C183" s="87">
        <v>2</v>
      </c>
      <c r="D183" s="87">
        <v>2</v>
      </c>
      <c r="E183" s="87"/>
      <c r="F183" s="87"/>
      <c r="G183" s="155" t="s">
        <v>240</v>
      </c>
      <c r="H183" s="46">
        <v>153</v>
      </c>
      <c r="I183" s="109">
        <f>I184</f>
        <v>0</v>
      </c>
      <c r="J183" s="131">
        <f>J184</f>
        <v>0</v>
      </c>
      <c r="K183" s="109">
        <f>K184</f>
        <v>0</v>
      </c>
      <c r="L183" s="108">
        <f>L184</f>
        <v>0</v>
      </c>
      <c r="M183" s="5"/>
    </row>
    <row r="184" spans="1:13" ht="91.5" hidden="1" customHeight="1">
      <c r="A184" s="59">
        <v>2</v>
      </c>
      <c r="B184" s="60">
        <v>9</v>
      </c>
      <c r="C184" s="60">
        <v>2</v>
      </c>
      <c r="D184" s="60">
        <v>2</v>
      </c>
      <c r="E184" s="61">
        <v>1</v>
      </c>
      <c r="F184" s="62"/>
      <c r="G184" s="56" t="s">
        <v>241</v>
      </c>
      <c r="H184" s="46">
        <v>154</v>
      </c>
      <c r="I184" s="119">
        <f>SUM(I185:I187)</f>
        <v>0</v>
      </c>
      <c r="J184" s="119">
        <f>SUM(J185:J187)</f>
        <v>0</v>
      </c>
      <c r="K184" s="119">
        <f>SUM(K185:K187)</f>
        <v>0</v>
      </c>
      <c r="L184" s="119">
        <f>SUM(L185:L187)</f>
        <v>0</v>
      </c>
      <c r="M184" s="5"/>
    </row>
    <row r="185" spans="1:13" ht="114" hidden="1" customHeight="1">
      <c r="A185" s="59">
        <v>2</v>
      </c>
      <c r="B185" s="60">
        <v>9</v>
      </c>
      <c r="C185" s="60">
        <v>2</v>
      </c>
      <c r="D185" s="60">
        <v>2</v>
      </c>
      <c r="E185" s="60">
        <v>1</v>
      </c>
      <c r="F185" s="62">
        <v>1</v>
      </c>
      <c r="G185" s="88" t="s">
        <v>242</v>
      </c>
      <c r="H185" s="46">
        <v>155</v>
      </c>
      <c r="I185" s="111">
        <v>0</v>
      </c>
      <c r="J185" s="110">
        <v>0</v>
      </c>
      <c r="K185" s="110">
        <v>0</v>
      </c>
      <c r="L185" s="110">
        <v>0</v>
      </c>
      <c r="M185" s="5"/>
    </row>
    <row r="186" spans="1:13" ht="103.5" hidden="1" customHeight="1">
      <c r="A186" s="73">
        <v>2</v>
      </c>
      <c r="B186" s="71">
        <v>9</v>
      </c>
      <c r="C186" s="73">
        <v>2</v>
      </c>
      <c r="D186" s="74">
        <v>2</v>
      </c>
      <c r="E186" s="74">
        <v>1</v>
      </c>
      <c r="F186" s="86">
        <v>2</v>
      </c>
      <c r="G186" s="71" t="s">
        <v>243</v>
      </c>
      <c r="H186" s="46">
        <v>156</v>
      </c>
      <c r="I186" s="111">
        <v>0</v>
      </c>
      <c r="J186" s="112">
        <v>0</v>
      </c>
      <c r="K186" s="112">
        <v>0</v>
      </c>
      <c r="L186" s="112">
        <v>0</v>
      </c>
      <c r="M186" s="5"/>
    </row>
    <row r="187" spans="1:13" ht="105.75" hidden="1" customHeight="1">
      <c r="A187" s="60">
        <v>2</v>
      </c>
      <c r="B187" s="77">
        <v>9</v>
      </c>
      <c r="C187" s="83">
        <v>2</v>
      </c>
      <c r="D187" s="84">
        <v>2</v>
      </c>
      <c r="E187" s="84">
        <v>1</v>
      </c>
      <c r="F187" s="85">
        <v>3</v>
      </c>
      <c r="G187" s="77" t="s">
        <v>244</v>
      </c>
      <c r="H187" s="46">
        <v>157</v>
      </c>
      <c r="I187" s="111">
        <v>0</v>
      </c>
      <c r="J187" s="130">
        <v>0</v>
      </c>
      <c r="K187" s="130">
        <v>0</v>
      </c>
      <c r="L187" s="130">
        <v>0</v>
      </c>
      <c r="M187" s="5"/>
    </row>
    <row r="188" spans="1:13" ht="76.5" hidden="1" customHeight="1">
      <c r="A188" s="42">
        <v>3</v>
      </c>
      <c r="B188" s="44"/>
      <c r="C188" s="42"/>
      <c r="D188" s="43"/>
      <c r="E188" s="43"/>
      <c r="F188" s="45"/>
      <c r="G188" s="76" t="s">
        <v>111</v>
      </c>
      <c r="H188" s="46">
        <v>158</v>
      </c>
      <c r="I188" s="108">
        <f>SUM(I189+I242+I307)</f>
        <v>0</v>
      </c>
      <c r="J188" s="131">
        <f>SUM(J189+J242+J307)</f>
        <v>0</v>
      </c>
      <c r="K188" s="109">
        <f>SUM(K189+K242+K307)</f>
        <v>0</v>
      </c>
      <c r="L188" s="108">
        <f>SUM(L189+L242+L307)</f>
        <v>0</v>
      </c>
      <c r="M188" s="5"/>
    </row>
    <row r="189" spans="1:13" ht="34.5" hidden="1" customHeight="1">
      <c r="A189" s="67">
        <v>3</v>
      </c>
      <c r="B189" s="42">
        <v>1</v>
      </c>
      <c r="C189" s="55"/>
      <c r="D189" s="48"/>
      <c r="E189" s="48"/>
      <c r="F189" s="82"/>
      <c r="G189" s="164" t="s">
        <v>112</v>
      </c>
      <c r="H189" s="46">
        <v>159</v>
      </c>
      <c r="I189" s="108">
        <f>SUM(I190+I213+I220+I232+I236)</f>
        <v>0</v>
      </c>
      <c r="J189" s="117">
        <f>SUM(J190+J213+J220+J232+J236)</f>
        <v>0</v>
      </c>
      <c r="K189" s="117">
        <f>SUM(K190+K213+K220+K232+K236)</f>
        <v>0</v>
      </c>
      <c r="L189" s="117">
        <f>SUM(L190+L213+L220+L232+L236)</f>
        <v>0</v>
      </c>
      <c r="M189" s="5"/>
    </row>
    <row r="190" spans="1:13" ht="30.75" hidden="1" customHeight="1">
      <c r="A190" s="50">
        <v>3</v>
      </c>
      <c r="B190" s="56">
        <v>1</v>
      </c>
      <c r="C190" s="50">
        <v>1</v>
      </c>
      <c r="D190" s="49"/>
      <c r="E190" s="49"/>
      <c r="F190" s="89"/>
      <c r="G190" s="158" t="s">
        <v>113</v>
      </c>
      <c r="H190" s="46">
        <v>160</v>
      </c>
      <c r="I190" s="117">
        <f>SUM(I191+I194+I199+I205+I210)</f>
        <v>0</v>
      </c>
      <c r="J190" s="131">
        <f>SUM(J191+J194+J199+J205+J210)</f>
        <v>0</v>
      </c>
      <c r="K190" s="109">
        <f>SUM(K191+K194+K199+K205+K210)</f>
        <v>0</v>
      </c>
      <c r="L190" s="108">
        <f>SUM(L191+L194+L199+L205+L210)</f>
        <v>0</v>
      </c>
      <c r="M190" s="5"/>
    </row>
    <row r="191" spans="1:13" ht="33" hidden="1" customHeight="1">
      <c r="A191" s="60">
        <v>3</v>
      </c>
      <c r="B191" s="52">
        <v>1</v>
      </c>
      <c r="C191" s="60">
        <v>1</v>
      </c>
      <c r="D191" s="61">
        <v>1</v>
      </c>
      <c r="E191" s="61"/>
      <c r="F191" s="90"/>
      <c r="G191" s="59" t="s">
        <v>114</v>
      </c>
      <c r="H191" s="46">
        <v>161</v>
      </c>
      <c r="I191" s="108">
        <f t="shared" ref="I191:L192" si="16">I192</f>
        <v>0</v>
      </c>
      <c r="J191" s="118">
        <f t="shared" si="16"/>
        <v>0</v>
      </c>
      <c r="K191" s="119">
        <f t="shared" si="16"/>
        <v>0</v>
      </c>
      <c r="L191" s="117">
        <f t="shared" si="16"/>
        <v>0</v>
      </c>
      <c r="M191" s="5"/>
    </row>
    <row r="192" spans="1:13" ht="24" hidden="1" customHeight="1">
      <c r="A192" s="60">
        <v>3</v>
      </c>
      <c r="B192" s="52">
        <v>1</v>
      </c>
      <c r="C192" s="60">
        <v>1</v>
      </c>
      <c r="D192" s="61">
        <v>1</v>
      </c>
      <c r="E192" s="61">
        <v>1</v>
      </c>
      <c r="F192" s="68"/>
      <c r="G192" s="59" t="s">
        <v>114</v>
      </c>
      <c r="H192" s="46">
        <v>162</v>
      </c>
      <c r="I192" s="117">
        <f t="shared" si="16"/>
        <v>0</v>
      </c>
      <c r="J192" s="108">
        <f t="shared" si="16"/>
        <v>0</v>
      </c>
      <c r="K192" s="108">
        <f t="shared" si="16"/>
        <v>0</v>
      </c>
      <c r="L192" s="108">
        <f t="shared" si="16"/>
        <v>0</v>
      </c>
      <c r="M192" s="5"/>
    </row>
    <row r="193" spans="1:13" ht="31.5" hidden="1" customHeight="1">
      <c r="A193" s="60">
        <v>3</v>
      </c>
      <c r="B193" s="52">
        <v>1</v>
      </c>
      <c r="C193" s="60">
        <v>1</v>
      </c>
      <c r="D193" s="61">
        <v>1</v>
      </c>
      <c r="E193" s="61">
        <v>1</v>
      </c>
      <c r="F193" s="68">
        <v>1</v>
      </c>
      <c r="G193" s="59" t="s">
        <v>114</v>
      </c>
      <c r="H193" s="46">
        <v>163</v>
      </c>
      <c r="I193" s="112">
        <v>0</v>
      </c>
      <c r="J193" s="112">
        <v>0</v>
      </c>
      <c r="K193" s="112">
        <v>0</v>
      </c>
      <c r="L193" s="112">
        <v>0</v>
      </c>
      <c r="M193" s="5"/>
    </row>
    <row r="194" spans="1:13" ht="27.75" hidden="1" customHeight="1">
      <c r="A194" s="50">
        <v>3</v>
      </c>
      <c r="B194" s="49">
        <v>1</v>
      </c>
      <c r="C194" s="49">
        <v>1</v>
      </c>
      <c r="D194" s="49">
        <v>2</v>
      </c>
      <c r="E194" s="49"/>
      <c r="F194" s="51"/>
      <c r="G194" s="56" t="s">
        <v>115</v>
      </c>
      <c r="H194" s="46">
        <v>164</v>
      </c>
      <c r="I194" s="117">
        <f>I195</f>
        <v>0</v>
      </c>
      <c r="J194" s="118">
        <f>J195</f>
        <v>0</v>
      </c>
      <c r="K194" s="119">
        <f>K195</f>
        <v>0</v>
      </c>
      <c r="L194" s="117">
        <f>L195</f>
        <v>0</v>
      </c>
      <c r="M194" s="5"/>
    </row>
    <row r="195" spans="1:13" ht="27.75" hidden="1" customHeight="1">
      <c r="A195" s="60">
        <v>3</v>
      </c>
      <c r="B195" s="61">
        <v>1</v>
      </c>
      <c r="C195" s="61">
        <v>1</v>
      </c>
      <c r="D195" s="61">
        <v>2</v>
      </c>
      <c r="E195" s="61">
        <v>1</v>
      </c>
      <c r="F195" s="62"/>
      <c r="G195" s="56" t="s">
        <v>115</v>
      </c>
      <c r="H195" s="46">
        <v>165</v>
      </c>
      <c r="I195" s="108">
        <f>SUM(I196:I198)</f>
        <v>0</v>
      </c>
      <c r="J195" s="131">
        <f>SUM(J196:J198)</f>
        <v>0</v>
      </c>
      <c r="K195" s="109">
        <f>SUM(K196:K198)</f>
        <v>0</v>
      </c>
      <c r="L195" s="108">
        <f>SUM(L196:L198)</f>
        <v>0</v>
      </c>
      <c r="M195" s="5"/>
    </row>
    <row r="196" spans="1:13" ht="27" hidden="1" customHeight="1">
      <c r="A196" s="50">
        <v>3</v>
      </c>
      <c r="B196" s="49">
        <v>1</v>
      </c>
      <c r="C196" s="49">
        <v>1</v>
      </c>
      <c r="D196" s="49">
        <v>2</v>
      </c>
      <c r="E196" s="49">
        <v>1</v>
      </c>
      <c r="F196" s="51">
        <v>1</v>
      </c>
      <c r="G196" s="56" t="s">
        <v>116</v>
      </c>
      <c r="H196" s="46">
        <v>166</v>
      </c>
      <c r="I196" s="110">
        <v>0</v>
      </c>
      <c r="J196" s="110">
        <v>0</v>
      </c>
      <c r="K196" s="110">
        <v>0</v>
      </c>
      <c r="L196" s="130">
        <v>0</v>
      </c>
      <c r="M196" s="5"/>
    </row>
    <row r="197" spans="1:13" ht="27" hidden="1" customHeight="1">
      <c r="A197" s="60">
        <v>3</v>
      </c>
      <c r="B197" s="61">
        <v>1</v>
      </c>
      <c r="C197" s="61">
        <v>1</v>
      </c>
      <c r="D197" s="61">
        <v>2</v>
      </c>
      <c r="E197" s="61">
        <v>1</v>
      </c>
      <c r="F197" s="62">
        <v>2</v>
      </c>
      <c r="G197" s="52" t="s">
        <v>117</v>
      </c>
      <c r="H197" s="46">
        <v>167</v>
      </c>
      <c r="I197" s="110">
        <v>0</v>
      </c>
      <c r="J197" s="112">
        <v>0</v>
      </c>
      <c r="K197" s="112">
        <v>0</v>
      </c>
      <c r="L197" s="112">
        <v>0</v>
      </c>
      <c r="M197" s="5"/>
    </row>
    <row r="198" spans="1:13" ht="26.25" hidden="1" customHeight="1">
      <c r="A198" s="50">
        <v>3</v>
      </c>
      <c r="B198" s="49">
        <v>1</v>
      </c>
      <c r="C198" s="49">
        <v>1</v>
      </c>
      <c r="D198" s="49">
        <v>2</v>
      </c>
      <c r="E198" s="49">
        <v>1</v>
      </c>
      <c r="F198" s="51">
        <v>3</v>
      </c>
      <c r="G198" s="56" t="s">
        <v>118</v>
      </c>
      <c r="H198" s="46">
        <v>168</v>
      </c>
      <c r="I198" s="110">
        <v>0</v>
      </c>
      <c r="J198" s="110">
        <v>0</v>
      </c>
      <c r="K198" s="110">
        <v>0</v>
      </c>
      <c r="L198" s="130">
        <v>0</v>
      </c>
      <c r="M198" s="5"/>
    </row>
    <row r="199" spans="1:13" ht="27.75" hidden="1" customHeight="1">
      <c r="A199" s="60">
        <v>3</v>
      </c>
      <c r="B199" s="61">
        <v>1</v>
      </c>
      <c r="C199" s="61">
        <v>1</v>
      </c>
      <c r="D199" s="61">
        <v>3</v>
      </c>
      <c r="E199" s="61"/>
      <c r="F199" s="62"/>
      <c r="G199" s="52" t="s">
        <v>119</v>
      </c>
      <c r="H199" s="46">
        <v>169</v>
      </c>
      <c r="I199" s="108">
        <f>I200</f>
        <v>0</v>
      </c>
      <c r="J199" s="131">
        <f>J200</f>
        <v>0</v>
      </c>
      <c r="K199" s="109">
        <f>K200</f>
        <v>0</v>
      </c>
      <c r="L199" s="108">
        <f>L200</f>
        <v>0</v>
      </c>
      <c r="M199" s="5"/>
    </row>
    <row r="200" spans="1:13" ht="23.25" hidden="1" customHeight="1">
      <c r="A200" s="60">
        <v>3</v>
      </c>
      <c r="B200" s="61">
        <v>1</v>
      </c>
      <c r="C200" s="61">
        <v>1</v>
      </c>
      <c r="D200" s="61">
        <v>3</v>
      </c>
      <c r="E200" s="61">
        <v>1</v>
      </c>
      <c r="F200" s="62"/>
      <c r="G200" s="52" t="s">
        <v>119</v>
      </c>
      <c r="H200" s="46">
        <v>170</v>
      </c>
      <c r="I200" s="108">
        <f>SUM(I201:I204)</f>
        <v>0</v>
      </c>
      <c r="J200" s="108">
        <f>SUM(J201:J204)</f>
        <v>0</v>
      </c>
      <c r="K200" s="108">
        <f>SUM(K201:K204)</f>
        <v>0</v>
      </c>
      <c r="L200" s="108">
        <f>SUM(L201:L204)</f>
        <v>0</v>
      </c>
      <c r="M200" s="5"/>
    </row>
    <row r="201" spans="1:13" ht="23.25" hidden="1" customHeight="1">
      <c r="A201" s="60">
        <v>3</v>
      </c>
      <c r="B201" s="61">
        <v>1</v>
      </c>
      <c r="C201" s="61">
        <v>1</v>
      </c>
      <c r="D201" s="61">
        <v>3</v>
      </c>
      <c r="E201" s="61">
        <v>1</v>
      </c>
      <c r="F201" s="62">
        <v>1</v>
      </c>
      <c r="G201" s="52" t="s">
        <v>120</v>
      </c>
      <c r="H201" s="46">
        <v>171</v>
      </c>
      <c r="I201" s="112">
        <v>0</v>
      </c>
      <c r="J201" s="112">
        <v>0</v>
      </c>
      <c r="K201" s="112">
        <v>0</v>
      </c>
      <c r="L201" s="130">
        <v>0</v>
      </c>
      <c r="M201" s="5"/>
    </row>
    <row r="202" spans="1:13" ht="29.25" hidden="1" customHeight="1">
      <c r="A202" s="60">
        <v>3</v>
      </c>
      <c r="B202" s="61">
        <v>1</v>
      </c>
      <c r="C202" s="61">
        <v>1</v>
      </c>
      <c r="D202" s="61">
        <v>3</v>
      </c>
      <c r="E202" s="61">
        <v>1</v>
      </c>
      <c r="F202" s="62">
        <v>2</v>
      </c>
      <c r="G202" s="52" t="s">
        <v>121</v>
      </c>
      <c r="H202" s="46">
        <v>172</v>
      </c>
      <c r="I202" s="112">
        <v>0</v>
      </c>
      <c r="J202" s="112">
        <v>0</v>
      </c>
      <c r="K202" s="112">
        <v>0</v>
      </c>
      <c r="L202" s="112">
        <v>0</v>
      </c>
      <c r="M202" s="5"/>
    </row>
    <row r="203" spans="1:13" ht="27" hidden="1" customHeight="1">
      <c r="A203" s="60">
        <v>3</v>
      </c>
      <c r="B203" s="61">
        <v>1</v>
      </c>
      <c r="C203" s="61">
        <v>1</v>
      </c>
      <c r="D203" s="61">
        <v>3</v>
      </c>
      <c r="E203" s="61">
        <v>1</v>
      </c>
      <c r="F203" s="62">
        <v>3</v>
      </c>
      <c r="G203" s="59" t="s">
        <v>122</v>
      </c>
      <c r="H203" s="46">
        <v>173</v>
      </c>
      <c r="I203" s="112">
        <v>0</v>
      </c>
      <c r="J203" s="116">
        <v>0</v>
      </c>
      <c r="K203" s="116">
        <v>0</v>
      </c>
      <c r="L203" s="116">
        <v>0</v>
      </c>
      <c r="M203" s="5"/>
    </row>
    <row r="204" spans="1:13" ht="25.5" hidden="1" customHeight="1">
      <c r="A204" s="73">
        <v>3</v>
      </c>
      <c r="B204" s="74">
        <v>1</v>
      </c>
      <c r="C204" s="74">
        <v>1</v>
      </c>
      <c r="D204" s="74">
        <v>3</v>
      </c>
      <c r="E204" s="74">
        <v>1</v>
      </c>
      <c r="F204" s="86">
        <v>4</v>
      </c>
      <c r="G204" s="79" t="s">
        <v>123</v>
      </c>
      <c r="H204" s="46">
        <v>174</v>
      </c>
      <c r="I204" s="112">
        <v>0</v>
      </c>
      <c r="J204" s="133">
        <v>0</v>
      </c>
      <c r="K204" s="112">
        <v>0</v>
      </c>
      <c r="L204" s="112">
        <v>0</v>
      </c>
      <c r="M204" s="5"/>
    </row>
    <row r="205" spans="1:13" ht="27" hidden="1" customHeight="1">
      <c r="A205" s="73">
        <v>3</v>
      </c>
      <c r="B205" s="74">
        <v>1</v>
      </c>
      <c r="C205" s="74">
        <v>1</v>
      </c>
      <c r="D205" s="74">
        <v>4</v>
      </c>
      <c r="E205" s="74"/>
      <c r="F205" s="86"/>
      <c r="G205" s="60" t="s">
        <v>124</v>
      </c>
      <c r="H205" s="46">
        <v>175</v>
      </c>
      <c r="I205" s="108">
        <f>I206</f>
        <v>0</v>
      </c>
      <c r="J205" s="120">
        <f>J206</f>
        <v>0</v>
      </c>
      <c r="K205" s="121">
        <f>K206</f>
        <v>0</v>
      </c>
      <c r="L205" s="113">
        <f>L206</f>
        <v>0</v>
      </c>
      <c r="M205" s="5"/>
    </row>
    <row r="206" spans="1:13" ht="27.75" hidden="1" customHeight="1">
      <c r="A206" s="60">
        <v>3</v>
      </c>
      <c r="B206" s="61">
        <v>1</v>
      </c>
      <c r="C206" s="61">
        <v>1</v>
      </c>
      <c r="D206" s="61">
        <v>4</v>
      </c>
      <c r="E206" s="61">
        <v>1</v>
      </c>
      <c r="F206" s="62"/>
      <c r="G206" s="60" t="s">
        <v>124</v>
      </c>
      <c r="H206" s="46">
        <v>176</v>
      </c>
      <c r="I206" s="117">
        <f>SUM(I207:I209)</f>
        <v>0</v>
      </c>
      <c r="J206" s="131">
        <f>SUM(J207:J209)</f>
        <v>0</v>
      </c>
      <c r="K206" s="109">
        <f>SUM(K207:K209)</f>
        <v>0</v>
      </c>
      <c r="L206" s="108">
        <f>SUM(L207:L209)</f>
        <v>0</v>
      </c>
      <c r="M206" s="5"/>
    </row>
    <row r="207" spans="1:13" ht="24.75" hidden="1" customHeight="1">
      <c r="A207" s="60">
        <v>3</v>
      </c>
      <c r="B207" s="61">
        <v>1</v>
      </c>
      <c r="C207" s="61">
        <v>1</v>
      </c>
      <c r="D207" s="61">
        <v>4</v>
      </c>
      <c r="E207" s="61">
        <v>1</v>
      </c>
      <c r="F207" s="62">
        <v>1</v>
      </c>
      <c r="G207" s="52" t="s">
        <v>125</v>
      </c>
      <c r="H207" s="46">
        <v>177</v>
      </c>
      <c r="I207" s="112">
        <v>0</v>
      </c>
      <c r="J207" s="112">
        <v>0</v>
      </c>
      <c r="K207" s="112">
        <v>0</v>
      </c>
      <c r="L207" s="130">
        <v>0</v>
      </c>
      <c r="M207" s="5"/>
    </row>
    <row r="208" spans="1:13" ht="25.5" hidden="1" customHeight="1">
      <c r="A208" s="50">
        <v>3</v>
      </c>
      <c r="B208" s="49">
        <v>1</v>
      </c>
      <c r="C208" s="49">
        <v>1</v>
      </c>
      <c r="D208" s="49">
        <v>4</v>
      </c>
      <c r="E208" s="49">
        <v>1</v>
      </c>
      <c r="F208" s="51">
        <v>2</v>
      </c>
      <c r="G208" s="56" t="s">
        <v>126</v>
      </c>
      <c r="H208" s="46">
        <v>178</v>
      </c>
      <c r="I208" s="112">
        <v>0</v>
      </c>
      <c r="J208" s="110">
        <v>0</v>
      </c>
      <c r="K208" s="111">
        <v>0</v>
      </c>
      <c r="L208" s="112">
        <v>0</v>
      </c>
      <c r="M208" s="5"/>
    </row>
    <row r="209" spans="1:13" ht="31.5" hidden="1" customHeight="1">
      <c r="A209" s="60">
        <v>3</v>
      </c>
      <c r="B209" s="61">
        <v>1</v>
      </c>
      <c r="C209" s="61">
        <v>1</v>
      </c>
      <c r="D209" s="61">
        <v>4</v>
      </c>
      <c r="E209" s="61">
        <v>1</v>
      </c>
      <c r="F209" s="62">
        <v>3</v>
      </c>
      <c r="G209" s="52" t="s">
        <v>127</v>
      </c>
      <c r="H209" s="46">
        <v>179</v>
      </c>
      <c r="I209" s="112">
        <v>0</v>
      </c>
      <c r="J209" s="110">
        <v>0</v>
      </c>
      <c r="K209" s="110">
        <v>0</v>
      </c>
      <c r="L209" s="112">
        <v>0</v>
      </c>
      <c r="M209" s="5"/>
    </row>
    <row r="210" spans="1:13" ht="25.5" hidden="1" customHeight="1">
      <c r="A210" s="60">
        <v>3</v>
      </c>
      <c r="B210" s="61">
        <v>1</v>
      </c>
      <c r="C210" s="61">
        <v>1</v>
      </c>
      <c r="D210" s="61">
        <v>5</v>
      </c>
      <c r="E210" s="61"/>
      <c r="F210" s="62"/>
      <c r="G210" s="52" t="s">
        <v>128</v>
      </c>
      <c r="H210" s="46">
        <v>180</v>
      </c>
      <c r="I210" s="108">
        <f t="shared" ref="I210:L211" si="17">I211</f>
        <v>0</v>
      </c>
      <c r="J210" s="131">
        <f t="shared" si="17"/>
        <v>0</v>
      </c>
      <c r="K210" s="109">
        <f t="shared" si="17"/>
        <v>0</v>
      </c>
      <c r="L210" s="108">
        <f t="shared" si="17"/>
        <v>0</v>
      </c>
      <c r="M210" s="5"/>
    </row>
    <row r="211" spans="1:13" ht="26.25" hidden="1" customHeight="1">
      <c r="A211" s="73">
        <v>3</v>
      </c>
      <c r="B211" s="74">
        <v>1</v>
      </c>
      <c r="C211" s="74">
        <v>1</v>
      </c>
      <c r="D211" s="74">
        <v>5</v>
      </c>
      <c r="E211" s="74">
        <v>1</v>
      </c>
      <c r="F211" s="86"/>
      <c r="G211" s="52" t="s">
        <v>128</v>
      </c>
      <c r="H211" s="46">
        <v>181</v>
      </c>
      <c r="I211" s="109">
        <f t="shared" si="17"/>
        <v>0</v>
      </c>
      <c r="J211" s="109">
        <f t="shared" si="17"/>
        <v>0</v>
      </c>
      <c r="K211" s="109">
        <f t="shared" si="17"/>
        <v>0</v>
      </c>
      <c r="L211" s="109">
        <f t="shared" si="17"/>
        <v>0</v>
      </c>
      <c r="M211" s="5"/>
    </row>
    <row r="212" spans="1:13" ht="27" hidden="1" customHeight="1">
      <c r="A212" s="60">
        <v>3</v>
      </c>
      <c r="B212" s="61">
        <v>1</v>
      </c>
      <c r="C212" s="61">
        <v>1</v>
      </c>
      <c r="D212" s="61">
        <v>5</v>
      </c>
      <c r="E212" s="61">
        <v>1</v>
      </c>
      <c r="F212" s="62">
        <v>1</v>
      </c>
      <c r="G212" s="52" t="s">
        <v>128</v>
      </c>
      <c r="H212" s="46">
        <v>182</v>
      </c>
      <c r="I212" s="110">
        <v>0</v>
      </c>
      <c r="J212" s="112">
        <v>0</v>
      </c>
      <c r="K212" s="112">
        <v>0</v>
      </c>
      <c r="L212" s="112">
        <v>0</v>
      </c>
      <c r="M212" s="5"/>
    </row>
    <row r="213" spans="1:13" ht="26.25" hidden="1" customHeight="1">
      <c r="A213" s="73">
        <v>3</v>
      </c>
      <c r="B213" s="74">
        <v>1</v>
      </c>
      <c r="C213" s="74">
        <v>2</v>
      </c>
      <c r="D213" s="74"/>
      <c r="E213" s="74"/>
      <c r="F213" s="86"/>
      <c r="G213" s="165" t="s">
        <v>129</v>
      </c>
      <c r="H213" s="46">
        <v>183</v>
      </c>
      <c r="I213" s="108">
        <f t="shared" ref="I213:L214" si="18">I214</f>
        <v>0</v>
      </c>
      <c r="J213" s="120">
        <f t="shared" si="18"/>
        <v>0</v>
      </c>
      <c r="K213" s="121">
        <f t="shared" si="18"/>
        <v>0</v>
      </c>
      <c r="L213" s="113">
        <f t="shared" si="18"/>
        <v>0</v>
      </c>
      <c r="M213" s="5"/>
    </row>
    <row r="214" spans="1:13" ht="25.5" hidden="1" customHeight="1">
      <c r="A214" s="60">
        <v>3</v>
      </c>
      <c r="B214" s="61">
        <v>1</v>
      </c>
      <c r="C214" s="61">
        <v>2</v>
      </c>
      <c r="D214" s="61">
        <v>1</v>
      </c>
      <c r="E214" s="61"/>
      <c r="F214" s="62"/>
      <c r="G214" s="71" t="s">
        <v>129</v>
      </c>
      <c r="H214" s="46">
        <v>184</v>
      </c>
      <c r="I214" s="117">
        <f t="shared" si="18"/>
        <v>0</v>
      </c>
      <c r="J214" s="131">
        <f t="shared" si="18"/>
        <v>0</v>
      </c>
      <c r="K214" s="109">
        <f t="shared" si="18"/>
        <v>0</v>
      </c>
      <c r="L214" s="108">
        <f t="shared" si="18"/>
        <v>0</v>
      </c>
      <c r="M214" s="5"/>
    </row>
    <row r="215" spans="1:13" ht="26.25" hidden="1" customHeight="1">
      <c r="A215" s="50">
        <v>3</v>
      </c>
      <c r="B215" s="49">
        <v>1</v>
      </c>
      <c r="C215" s="49">
        <v>2</v>
      </c>
      <c r="D215" s="49">
        <v>1</v>
      </c>
      <c r="E215" s="49">
        <v>1</v>
      </c>
      <c r="F215" s="51"/>
      <c r="G215" s="71" t="s">
        <v>129</v>
      </c>
      <c r="H215" s="46">
        <v>185</v>
      </c>
      <c r="I215" s="108">
        <f>SUM(I216:I219)</f>
        <v>0</v>
      </c>
      <c r="J215" s="118">
        <f>SUM(J216:J219)</f>
        <v>0</v>
      </c>
      <c r="K215" s="119">
        <f>SUM(K216:K219)</f>
        <v>0</v>
      </c>
      <c r="L215" s="117">
        <f>SUM(L216:L219)</f>
        <v>0</v>
      </c>
      <c r="M215" s="5"/>
    </row>
    <row r="216" spans="1:13" ht="41.25" hidden="1" customHeight="1">
      <c r="A216" s="60">
        <v>3</v>
      </c>
      <c r="B216" s="61">
        <v>1</v>
      </c>
      <c r="C216" s="61">
        <v>2</v>
      </c>
      <c r="D216" s="61">
        <v>1</v>
      </c>
      <c r="E216" s="61">
        <v>1</v>
      </c>
      <c r="F216" s="62">
        <v>2</v>
      </c>
      <c r="G216" s="52" t="s">
        <v>130</v>
      </c>
      <c r="H216" s="46">
        <v>186</v>
      </c>
      <c r="I216" s="112">
        <v>0</v>
      </c>
      <c r="J216" s="112">
        <v>0</v>
      </c>
      <c r="K216" s="112">
        <v>0</v>
      </c>
      <c r="L216" s="112">
        <v>0</v>
      </c>
      <c r="M216" s="5"/>
    </row>
    <row r="217" spans="1:13" ht="26.25" hidden="1" customHeight="1">
      <c r="A217" s="60">
        <v>3</v>
      </c>
      <c r="B217" s="61">
        <v>1</v>
      </c>
      <c r="C217" s="61">
        <v>2</v>
      </c>
      <c r="D217" s="60">
        <v>1</v>
      </c>
      <c r="E217" s="61">
        <v>1</v>
      </c>
      <c r="F217" s="62">
        <v>3</v>
      </c>
      <c r="G217" s="52" t="s">
        <v>131</v>
      </c>
      <c r="H217" s="46">
        <v>187</v>
      </c>
      <c r="I217" s="112">
        <v>0</v>
      </c>
      <c r="J217" s="112">
        <v>0</v>
      </c>
      <c r="K217" s="112">
        <v>0</v>
      </c>
      <c r="L217" s="112">
        <v>0</v>
      </c>
      <c r="M217" s="5"/>
    </row>
    <row r="218" spans="1:13" ht="27.75" hidden="1" customHeight="1">
      <c r="A218" s="60">
        <v>3</v>
      </c>
      <c r="B218" s="61">
        <v>1</v>
      </c>
      <c r="C218" s="61">
        <v>2</v>
      </c>
      <c r="D218" s="60">
        <v>1</v>
      </c>
      <c r="E218" s="61">
        <v>1</v>
      </c>
      <c r="F218" s="62">
        <v>4</v>
      </c>
      <c r="G218" s="52" t="s">
        <v>132</v>
      </c>
      <c r="H218" s="46">
        <v>188</v>
      </c>
      <c r="I218" s="112">
        <v>0</v>
      </c>
      <c r="J218" s="112">
        <v>0</v>
      </c>
      <c r="K218" s="112">
        <v>0</v>
      </c>
      <c r="L218" s="112">
        <v>0</v>
      </c>
      <c r="M218" s="5"/>
    </row>
    <row r="219" spans="1:13" ht="27" hidden="1" customHeight="1">
      <c r="A219" s="73">
        <v>3</v>
      </c>
      <c r="B219" s="84">
        <v>1</v>
      </c>
      <c r="C219" s="84">
        <v>2</v>
      </c>
      <c r="D219" s="83">
        <v>1</v>
      </c>
      <c r="E219" s="84">
        <v>1</v>
      </c>
      <c r="F219" s="85">
        <v>5</v>
      </c>
      <c r="G219" s="77" t="s">
        <v>133</v>
      </c>
      <c r="H219" s="46">
        <v>189</v>
      </c>
      <c r="I219" s="112">
        <v>0</v>
      </c>
      <c r="J219" s="112">
        <v>0</v>
      </c>
      <c r="K219" s="112">
        <v>0</v>
      </c>
      <c r="L219" s="130">
        <v>0</v>
      </c>
      <c r="M219" s="5"/>
    </row>
    <row r="220" spans="1:13" ht="29.25" hidden="1" customHeight="1">
      <c r="A220" s="60">
        <v>3</v>
      </c>
      <c r="B220" s="61">
        <v>1</v>
      </c>
      <c r="C220" s="61">
        <v>3</v>
      </c>
      <c r="D220" s="60"/>
      <c r="E220" s="61"/>
      <c r="F220" s="62"/>
      <c r="G220" s="155" t="s">
        <v>134</v>
      </c>
      <c r="H220" s="46">
        <v>190</v>
      </c>
      <c r="I220" s="108">
        <f>SUM(I221+I224)</f>
        <v>0</v>
      </c>
      <c r="J220" s="131">
        <f>SUM(J221+J224)</f>
        <v>0</v>
      </c>
      <c r="K220" s="109">
        <f>SUM(K221+K224)</f>
        <v>0</v>
      </c>
      <c r="L220" s="108">
        <f>SUM(L221+L224)</f>
        <v>0</v>
      </c>
      <c r="M220" s="5"/>
    </row>
    <row r="221" spans="1:13" ht="27.75" hidden="1" customHeight="1">
      <c r="A221" s="50">
        <v>3</v>
      </c>
      <c r="B221" s="49">
        <v>1</v>
      </c>
      <c r="C221" s="49">
        <v>3</v>
      </c>
      <c r="D221" s="50">
        <v>1</v>
      </c>
      <c r="E221" s="60"/>
      <c r="F221" s="51"/>
      <c r="G221" s="56" t="s">
        <v>135</v>
      </c>
      <c r="H221" s="46">
        <v>191</v>
      </c>
      <c r="I221" s="117">
        <f t="shared" ref="I221:L222" si="19">I222</f>
        <v>0</v>
      </c>
      <c r="J221" s="118">
        <f t="shared" si="19"/>
        <v>0</v>
      </c>
      <c r="K221" s="119">
        <f t="shared" si="19"/>
        <v>0</v>
      </c>
      <c r="L221" s="117">
        <f t="shared" si="19"/>
        <v>0</v>
      </c>
      <c r="M221" s="5"/>
    </row>
    <row r="222" spans="1:13" ht="30.75" hidden="1" customHeight="1">
      <c r="A222" s="60">
        <v>3</v>
      </c>
      <c r="B222" s="61">
        <v>1</v>
      </c>
      <c r="C222" s="61">
        <v>3</v>
      </c>
      <c r="D222" s="60">
        <v>1</v>
      </c>
      <c r="E222" s="60">
        <v>1</v>
      </c>
      <c r="F222" s="62"/>
      <c r="G222" s="56" t="s">
        <v>135</v>
      </c>
      <c r="H222" s="46">
        <v>192</v>
      </c>
      <c r="I222" s="108">
        <f t="shared" si="19"/>
        <v>0</v>
      </c>
      <c r="J222" s="131">
        <f t="shared" si="19"/>
        <v>0</v>
      </c>
      <c r="K222" s="109">
        <f t="shared" si="19"/>
        <v>0</v>
      </c>
      <c r="L222" s="108">
        <f t="shared" si="19"/>
        <v>0</v>
      </c>
      <c r="M222" s="5"/>
    </row>
    <row r="223" spans="1:13" ht="27.75" hidden="1" customHeight="1">
      <c r="A223" s="60">
        <v>3</v>
      </c>
      <c r="B223" s="52">
        <v>1</v>
      </c>
      <c r="C223" s="60">
        <v>3</v>
      </c>
      <c r="D223" s="61">
        <v>1</v>
      </c>
      <c r="E223" s="61">
        <v>1</v>
      </c>
      <c r="F223" s="62">
        <v>1</v>
      </c>
      <c r="G223" s="56" t="s">
        <v>135</v>
      </c>
      <c r="H223" s="46">
        <v>193</v>
      </c>
      <c r="I223" s="130">
        <v>0</v>
      </c>
      <c r="J223" s="130">
        <v>0</v>
      </c>
      <c r="K223" s="130">
        <v>0</v>
      </c>
      <c r="L223" s="130">
        <v>0</v>
      </c>
      <c r="M223" s="5"/>
    </row>
    <row r="224" spans="1:13" ht="30.75" hidden="1" customHeight="1">
      <c r="A224" s="60">
        <v>3</v>
      </c>
      <c r="B224" s="52">
        <v>1</v>
      </c>
      <c r="C224" s="60">
        <v>3</v>
      </c>
      <c r="D224" s="61">
        <v>2</v>
      </c>
      <c r="E224" s="61"/>
      <c r="F224" s="62"/>
      <c r="G224" s="52" t="s">
        <v>136</v>
      </c>
      <c r="H224" s="46">
        <v>194</v>
      </c>
      <c r="I224" s="108">
        <f>I225</f>
        <v>0</v>
      </c>
      <c r="J224" s="131">
        <f>J225</f>
        <v>0</v>
      </c>
      <c r="K224" s="109">
        <f>K225</f>
        <v>0</v>
      </c>
      <c r="L224" s="108">
        <f>L225</f>
        <v>0</v>
      </c>
      <c r="M224" s="5"/>
    </row>
    <row r="225" spans="1:16" ht="27" hidden="1" customHeight="1">
      <c r="A225" s="50">
        <v>3</v>
      </c>
      <c r="B225" s="56">
        <v>1</v>
      </c>
      <c r="C225" s="50">
        <v>3</v>
      </c>
      <c r="D225" s="49">
        <v>2</v>
      </c>
      <c r="E225" s="49">
        <v>1</v>
      </c>
      <c r="F225" s="51"/>
      <c r="G225" s="155" t="s">
        <v>136</v>
      </c>
      <c r="H225" s="46">
        <v>195</v>
      </c>
      <c r="I225" s="108">
        <f t="shared" ref="I225:P225" si="20">SUM(I226:I231)</f>
        <v>0</v>
      </c>
      <c r="J225" s="108">
        <f t="shared" si="20"/>
        <v>0</v>
      </c>
      <c r="K225" s="108">
        <f t="shared" si="20"/>
        <v>0</v>
      </c>
      <c r="L225" s="108">
        <f t="shared" si="20"/>
        <v>0</v>
      </c>
      <c r="M225" s="91">
        <f t="shared" si="20"/>
        <v>0</v>
      </c>
      <c r="N225" s="91">
        <f t="shared" si="20"/>
        <v>0</v>
      </c>
      <c r="O225" s="91">
        <f t="shared" si="20"/>
        <v>0</v>
      </c>
      <c r="P225" s="91">
        <f t="shared" si="20"/>
        <v>0</v>
      </c>
    </row>
    <row r="226" spans="1:16" ht="24.75" hidden="1" customHeight="1">
      <c r="A226" s="60">
        <v>3</v>
      </c>
      <c r="B226" s="52">
        <v>1</v>
      </c>
      <c r="C226" s="60">
        <v>3</v>
      </c>
      <c r="D226" s="61">
        <v>2</v>
      </c>
      <c r="E226" s="61">
        <v>1</v>
      </c>
      <c r="F226" s="62">
        <v>1</v>
      </c>
      <c r="G226" s="155" t="s">
        <v>137</v>
      </c>
      <c r="H226" s="46">
        <v>196</v>
      </c>
      <c r="I226" s="112">
        <v>0</v>
      </c>
      <c r="J226" s="112">
        <v>0</v>
      </c>
      <c r="K226" s="112">
        <v>0</v>
      </c>
      <c r="L226" s="130">
        <v>0</v>
      </c>
      <c r="M226" s="5"/>
    </row>
    <row r="227" spans="1:16" ht="26.25" hidden="1" customHeight="1">
      <c r="A227" s="60">
        <v>3</v>
      </c>
      <c r="B227" s="52">
        <v>1</v>
      </c>
      <c r="C227" s="60">
        <v>3</v>
      </c>
      <c r="D227" s="61">
        <v>2</v>
      </c>
      <c r="E227" s="61">
        <v>1</v>
      </c>
      <c r="F227" s="62">
        <v>2</v>
      </c>
      <c r="G227" s="155" t="s">
        <v>138</v>
      </c>
      <c r="H227" s="46">
        <v>197</v>
      </c>
      <c r="I227" s="112">
        <v>0</v>
      </c>
      <c r="J227" s="112">
        <v>0</v>
      </c>
      <c r="K227" s="112">
        <v>0</v>
      </c>
      <c r="L227" s="112">
        <v>0</v>
      </c>
      <c r="M227" s="5"/>
    </row>
    <row r="228" spans="1:16" ht="26.25" hidden="1" customHeight="1">
      <c r="A228" s="60">
        <v>3</v>
      </c>
      <c r="B228" s="52">
        <v>1</v>
      </c>
      <c r="C228" s="60">
        <v>3</v>
      </c>
      <c r="D228" s="61">
        <v>2</v>
      </c>
      <c r="E228" s="61">
        <v>1</v>
      </c>
      <c r="F228" s="62">
        <v>3</v>
      </c>
      <c r="G228" s="155" t="s">
        <v>139</v>
      </c>
      <c r="H228" s="46">
        <v>198</v>
      </c>
      <c r="I228" s="112">
        <v>0</v>
      </c>
      <c r="J228" s="112">
        <v>0</v>
      </c>
      <c r="K228" s="112">
        <v>0</v>
      </c>
      <c r="L228" s="112">
        <v>0</v>
      </c>
      <c r="M228" s="5"/>
    </row>
    <row r="229" spans="1:16" ht="27.75" hidden="1" customHeight="1">
      <c r="A229" s="60">
        <v>3</v>
      </c>
      <c r="B229" s="52">
        <v>1</v>
      </c>
      <c r="C229" s="60">
        <v>3</v>
      </c>
      <c r="D229" s="61">
        <v>2</v>
      </c>
      <c r="E229" s="61">
        <v>1</v>
      </c>
      <c r="F229" s="62">
        <v>4</v>
      </c>
      <c r="G229" s="155" t="s">
        <v>140</v>
      </c>
      <c r="H229" s="46">
        <v>199</v>
      </c>
      <c r="I229" s="112">
        <v>0</v>
      </c>
      <c r="J229" s="112">
        <v>0</v>
      </c>
      <c r="K229" s="112">
        <v>0</v>
      </c>
      <c r="L229" s="130">
        <v>0</v>
      </c>
      <c r="M229" s="5"/>
    </row>
    <row r="230" spans="1:16" ht="29.25" hidden="1" customHeight="1">
      <c r="A230" s="60">
        <v>3</v>
      </c>
      <c r="B230" s="52">
        <v>1</v>
      </c>
      <c r="C230" s="60">
        <v>3</v>
      </c>
      <c r="D230" s="61">
        <v>2</v>
      </c>
      <c r="E230" s="61">
        <v>1</v>
      </c>
      <c r="F230" s="62">
        <v>5</v>
      </c>
      <c r="G230" s="157" t="s">
        <v>141</v>
      </c>
      <c r="H230" s="46">
        <v>200</v>
      </c>
      <c r="I230" s="112">
        <v>0</v>
      </c>
      <c r="J230" s="112">
        <v>0</v>
      </c>
      <c r="K230" s="112">
        <v>0</v>
      </c>
      <c r="L230" s="112">
        <v>0</v>
      </c>
      <c r="M230" s="5"/>
    </row>
    <row r="231" spans="1:16" ht="25.5" hidden="1" customHeight="1">
      <c r="A231" s="60">
        <v>3</v>
      </c>
      <c r="B231" s="52">
        <v>1</v>
      </c>
      <c r="C231" s="60">
        <v>3</v>
      </c>
      <c r="D231" s="61">
        <v>2</v>
      </c>
      <c r="E231" s="61">
        <v>1</v>
      </c>
      <c r="F231" s="62">
        <v>6</v>
      </c>
      <c r="G231" s="157" t="s">
        <v>136</v>
      </c>
      <c r="H231" s="46">
        <v>201</v>
      </c>
      <c r="I231" s="112">
        <v>0</v>
      </c>
      <c r="J231" s="112">
        <v>0</v>
      </c>
      <c r="K231" s="112">
        <v>0</v>
      </c>
      <c r="L231" s="130">
        <v>0</v>
      </c>
      <c r="M231" s="5"/>
    </row>
    <row r="232" spans="1:16" ht="27" hidden="1" customHeight="1">
      <c r="A232" s="50">
        <v>3</v>
      </c>
      <c r="B232" s="49">
        <v>1</v>
      </c>
      <c r="C232" s="49">
        <v>4</v>
      </c>
      <c r="D232" s="49"/>
      <c r="E232" s="49"/>
      <c r="F232" s="51"/>
      <c r="G232" s="157" t="s">
        <v>142</v>
      </c>
      <c r="H232" s="46">
        <v>202</v>
      </c>
      <c r="I232" s="117">
        <f t="shared" ref="I232:L234" si="21">I233</f>
        <v>0</v>
      </c>
      <c r="J232" s="118">
        <f t="shared" si="21"/>
        <v>0</v>
      </c>
      <c r="K232" s="119">
        <f t="shared" si="21"/>
        <v>0</v>
      </c>
      <c r="L232" s="119">
        <f t="shared" si="21"/>
        <v>0</v>
      </c>
      <c r="M232" s="5"/>
    </row>
    <row r="233" spans="1:16" ht="27" hidden="1" customHeight="1">
      <c r="A233" s="73">
        <v>3</v>
      </c>
      <c r="B233" s="84">
        <v>1</v>
      </c>
      <c r="C233" s="84">
        <v>4</v>
      </c>
      <c r="D233" s="84">
        <v>1</v>
      </c>
      <c r="E233" s="84"/>
      <c r="F233" s="85"/>
      <c r="G233" s="157" t="s">
        <v>142</v>
      </c>
      <c r="H233" s="46">
        <v>203</v>
      </c>
      <c r="I233" s="114">
        <f t="shared" si="21"/>
        <v>0</v>
      </c>
      <c r="J233" s="124">
        <f t="shared" si="21"/>
        <v>0</v>
      </c>
      <c r="K233" s="115">
        <f t="shared" si="21"/>
        <v>0</v>
      </c>
      <c r="L233" s="115">
        <f t="shared" si="21"/>
        <v>0</v>
      </c>
      <c r="M233" s="5"/>
    </row>
    <row r="234" spans="1:16" ht="27.75" hidden="1" customHeight="1">
      <c r="A234" s="60">
        <v>3</v>
      </c>
      <c r="B234" s="61">
        <v>1</v>
      </c>
      <c r="C234" s="61">
        <v>4</v>
      </c>
      <c r="D234" s="61">
        <v>1</v>
      </c>
      <c r="E234" s="61">
        <v>1</v>
      </c>
      <c r="F234" s="62"/>
      <c r="G234" s="157" t="s">
        <v>143</v>
      </c>
      <c r="H234" s="46">
        <v>204</v>
      </c>
      <c r="I234" s="108">
        <f t="shared" si="21"/>
        <v>0</v>
      </c>
      <c r="J234" s="131">
        <f t="shared" si="21"/>
        <v>0</v>
      </c>
      <c r="K234" s="109">
        <f t="shared" si="21"/>
        <v>0</v>
      </c>
      <c r="L234" s="109">
        <f t="shared" si="21"/>
        <v>0</v>
      </c>
      <c r="M234" s="5"/>
    </row>
    <row r="235" spans="1:16" ht="27" hidden="1" customHeight="1">
      <c r="A235" s="59">
        <v>3</v>
      </c>
      <c r="B235" s="60">
        <v>1</v>
      </c>
      <c r="C235" s="61">
        <v>4</v>
      </c>
      <c r="D235" s="61">
        <v>1</v>
      </c>
      <c r="E235" s="61">
        <v>1</v>
      </c>
      <c r="F235" s="62">
        <v>1</v>
      </c>
      <c r="G235" s="157" t="s">
        <v>143</v>
      </c>
      <c r="H235" s="46">
        <v>205</v>
      </c>
      <c r="I235" s="112">
        <v>0</v>
      </c>
      <c r="J235" s="112">
        <v>0</v>
      </c>
      <c r="K235" s="112">
        <v>0</v>
      </c>
      <c r="L235" s="112">
        <v>0</v>
      </c>
      <c r="M235" s="5"/>
    </row>
    <row r="236" spans="1:16" ht="26.25" hidden="1" customHeight="1">
      <c r="A236" s="59">
        <v>3</v>
      </c>
      <c r="B236" s="61">
        <v>1</v>
      </c>
      <c r="C236" s="61">
        <v>5</v>
      </c>
      <c r="D236" s="61"/>
      <c r="E236" s="61"/>
      <c r="F236" s="62"/>
      <c r="G236" s="155" t="s">
        <v>144</v>
      </c>
      <c r="H236" s="46">
        <v>206</v>
      </c>
      <c r="I236" s="108">
        <f t="shared" ref="I236:L237" si="22">I237</f>
        <v>0</v>
      </c>
      <c r="J236" s="108">
        <f t="shared" si="22"/>
        <v>0</v>
      </c>
      <c r="K236" s="108">
        <f t="shared" si="22"/>
        <v>0</v>
      </c>
      <c r="L236" s="108">
        <f t="shared" si="22"/>
        <v>0</v>
      </c>
      <c r="M236" s="5"/>
    </row>
    <row r="237" spans="1:16" ht="30" hidden="1" customHeight="1">
      <c r="A237" s="59">
        <v>3</v>
      </c>
      <c r="B237" s="61">
        <v>1</v>
      </c>
      <c r="C237" s="61">
        <v>5</v>
      </c>
      <c r="D237" s="61">
        <v>1</v>
      </c>
      <c r="E237" s="61"/>
      <c r="F237" s="62"/>
      <c r="G237" s="155" t="s">
        <v>144</v>
      </c>
      <c r="H237" s="46">
        <v>207</v>
      </c>
      <c r="I237" s="108">
        <f t="shared" si="22"/>
        <v>0</v>
      </c>
      <c r="J237" s="108">
        <f t="shared" si="22"/>
        <v>0</v>
      </c>
      <c r="K237" s="108">
        <f t="shared" si="22"/>
        <v>0</v>
      </c>
      <c r="L237" s="108">
        <f t="shared" si="22"/>
        <v>0</v>
      </c>
      <c r="M237" s="5"/>
    </row>
    <row r="238" spans="1:16" ht="27" hidden="1" customHeight="1">
      <c r="A238" s="59">
        <v>3</v>
      </c>
      <c r="B238" s="61">
        <v>1</v>
      </c>
      <c r="C238" s="61">
        <v>5</v>
      </c>
      <c r="D238" s="61">
        <v>1</v>
      </c>
      <c r="E238" s="61">
        <v>1</v>
      </c>
      <c r="F238" s="62"/>
      <c r="G238" s="155" t="s">
        <v>144</v>
      </c>
      <c r="H238" s="46">
        <v>208</v>
      </c>
      <c r="I238" s="108">
        <f>SUM(I239:I241)</f>
        <v>0</v>
      </c>
      <c r="J238" s="108">
        <f>SUM(J239:J241)</f>
        <v>0</v>
      </c>
      <c r="K238" s="108">
        <f>SUM(K239:K241)</f>
        <v>0</v>
      </c>
      <c r="L238" s="108">
        <f>SUM(L239:L241)</f>
        <v>0</v>
      </c>
      <c r="M238" s="5"/>
    </row>
    <row r="239" spans="1:16" ht="31.5" hidden="1" customHeight="1">
      <c r="A239" s="59">
        <v>3</v>
      </c>
      <c r="B239" s="61">
        <v>1</v>
      </c>
      <c r="C239" s="61">
        <v>5</v>
      </c>
      <c r="D239" s="61">
        <v>1</v>
      </c>
      <c r="E239" s="61">
        <v>1</v>
      </c>
      <c r="F239" s="62">
        <v>1</v>
      </c>
      <c r="G239" s="166" t="s">
        <v>145</v>
      </c>
      <c r="H239" s="46">
        <v>209</v>
      </c>
      <c r="I239" s="112">
        <v>0</v>
      </c>
      <c r="J239" s="112">
        <v>0</v>
      </c>
      <c r="K239" s="112">
        <v>0</v>
      </c>
      <c r="L239" s="112">
        <v>0</v>
      </c>
      <c r="M239" s="5"/>
    </row>
    <row r="240" spans="1:16" ht="25.5" hidden="1" customHeight="1">
      <c r="A240" s="59">
        <v>3</v>
      </c>
      <c r="B240" s="61">
        <v>1</v>
      </c>
      <c r="C240" s="61">
        <v>5</v>
      </c>
      <c r="D240" s="61">
        <v>1</v>
      </c>
      <c r="E240" s="61">
        <v>1</v>
      </c>
      <c r="F240" s="62">
        <v>2</v>
      </c>
      <c r="G240" s="166" t="s">
        <v>146</v>
      </c>
      <c r="H240" s="46">
        <v>210</v>
      </c>
      <c r="I240" s="112">
        <v>0</v>
      </c>
      <c r="J240" s="112">
        <v>0</v>
      </c>
      <c r="K240" s="112">
        <v>0</v>
      </c>
      <c r="L240" s="112">
        <v>0</v>
      </c>
      <c r="M240" s="5"/>
    </row>
    <row r="241" spans="1:13" ht="28.5" hidden="1" customHeight="1">
      <c r="A241" s="59">
        <v>3</v>
      </c>
      <c r="B241" s="61">
        <v>1</v>
      </c>
      <c r="C241" s="61">
        <v>5</v>
      </c>
      <c r="D241" s="61">
        <v>1</v>
      </c>
      <c r="E241" s="61">
        <v>1</v>
      </c>
      <c r="F241" s="62">
        <v>3</v>
      </c>
      <c r="G241" s="166" t="s">
        <v>147</v>
      </c>
      <c r="H241" s="46">
        <v>211</v>
      </c>
      <c r="I241" s="112">
        <v>0</v>
      </c>
      <c r="J241" s="112">
        <v>0</v>
      </c>
      <c r="K241" s="112">
        <v>0</v>
      </c>
      <c r="L241" s="112">
        <v>0</v>
      </c>
      <c r="M241" s="5"/>
    </row>
    <row r="242" spans="1:13" ht="41.25" hidden="1" customHeight="1">
      <c r="A242" s="42">
        <v>3</v>
      </c>
      <c r="B242" s="43">
        <v>2</v>
      </c>
      <c r="C242" s="43"/>
      <c r="D242" s="43"/>
      <c r="E242" s="43"/>
      <c r="F242" s="45"/>
      <c r="G242" s="167" t="s">
        <v>148</v>
      </c>
      <c r="H242" s="46">
        <v>212</v>
      </c>
      <c r="I242" s="108">
        <f>SUM(I243+I275)</f>
        <v>0</v>
      </c>
      <c r="J242" s="131">
        <f>SUM(J243+J275)</f>
        <v>0</v>
      </c>
      <c r="K242" s="109">
        <f>SUM(K243+K275)</f>
        <v>0</v>
      </c>
      <c r="L242" s="109">
        <f>SUM(L243+L275)</f>
        <v>0</v>
      </c>
      <c r="M242" s="5"/>
    </row>
    <row r="243" spans="1:13" ht="26.25" hidden="1" customHeight="1">
      <c r="A243" s="73">
        <v>3</v>
      </c>
      <c r="B243" s="83">
        <v>2</v>
      </c>
      <c r="C243" s="84">
        <v>1</v>
      </c>
      <c r="D243" s="84"/>
      <c r="E243" s="84"/>
      <c r="F243" s="85"/>
      <c r="G243" s="77" t="s">
        <v>149</v>
      </c>
      <c r="H243" s="46">
        <v>213</v>
      </c>
      <c r="I243" s="114">
        <f>SUM(I244+I253+I257+I261+I265+I268+I271)</f>
        <v>0</v>
      </c>
      <c r="J243" s="124">
        <f>SUM(J244+J253+J257+J261+J265+J268+J271)</f>
        <v>0</v>
      </c>
      <c r="K243" s="115">
        <f>SUM(K244+K253+K257+K261+K265+K268+K271)</f>
        <v>0</v>
      </c>
      <c r="L243" s="115">
        <f>SUM(L244+L253+L257+L261+L265+L268+L271)</f>
        <v>0</v>
      </c>
      <c r="M243" s="5"/>
    </row>
    <row r="244" spans="1:13" ht="30" hidden="1" customHeight="1">
      <c r="A244" s="60">
        <v>3</v>
      </c>
      <c r="B244" s="61">
        <v>2</v>
      </c>
      <c r="C244" s="61">
        <v>1</v>
      </c>
      <c r="D244" s="61">
        <v>1</v>
      </c>
      <c r="E244" s="61"/>
      <c r="F244" s="62"/>
      <c r="G244" s="52" t="s">
        <v>150</v>
      </c>
      <c r="H244" s="46">
        <v>214</v>
      </c>
      <c r="I244" s="114">
        <f>I245+I247+I250</f>
        <v>0</v>
      </c>
      <c r="J244" s="114">
        <f>J245+J247+J250</f>
        <v>0</v>
      </c>
      <c r="K244" s="114">
        <f>K245+K247+K250</f>
        <v>0</v>
      </c>
      <c r="L244" s="114">
        <f>L245+L247+L250</f>
        <v>0</v>
      </c>
      <c r="M244" s="5"/>
    </row>
    <row r="245" spans="1:13" ht="27" hidden="1" customHeight="1">
      <c r="A245" s="60">
        <v>3</v>
      </c>
      <c r="B245" s="60">
        <v>2</v>
      </c>
      <c r="C245" s="61">
        <v>1</v>
      </c>
      <c r="D245" s="61">
        <v>1</v>
      </c>
      <c r="E245" s="61">
        <v>1</v>
      </c>
      <c r="F245" s="62"/>
      <c r="G245" s="52" t="s">
        <v>151</v>
      </c>
      <c r="H245" s="46">
        <v>215</v>
      </c>
      <c r="I245" s="108">
        <f>SUM(I246:I246)</f>
        <v>0</v>
      </c>
      <c r="J245" s="131">
        <f>SUM(J246:J246)</f>
        <v>0</v>
      </c>
      <c r="K245" s="109">
        <f>SUM(K246:K246)</f>
        <v>0</v>
      </c>
      <c r="L245" s="109">
        <f>SUM(L246:L246)</f>
        <v>0</v>
      </c>
      <c r="M245" s="5"/>
    </row>
    <row r="246" spans="1:13" ht="25.5" hidden="1" customHeight="1">
      <c r="A246" s="73">
        <v>3</v>
      </c>
      <c r="B246" s="73">
        <v>2</v>
      </c>
      <c r="C246" s="84">
        <v>1</v>
      </c>
      <c r="D246" s="84">
        <v>1</v>
      </c>
      <c r="E246" s="84">
        <v>1</v>
      </c>
      <c r="F246" s="85">
        <v>1</v>
      </c>
      <c r="G246" s="77" t="s">
        <v>151</v>
      </c>
      <c r="H246" s="46">
        <v>216</v>
      </c>
      <c r="I246" s="112">
        <v>0</v>
      </c>
      <c r="J246" s="112">
        <v>0</v>
      </c>
      <c r="K246" s="112">
        <v>0</v>
      </c>
      <c r="L246" s="112">
        <v>0</v>
      </c>
      <c r="M246" s="5"/>
    </row>
    <row r="247" spans="1:13" ht="25.5" hidden="1" customHeight="1">
      <c r="A247" s="73">
        <v>3</v>
      </c>
      <c r="B247" s="84">
        <v>2</v>
      </c>
      <c r="C247" s="84">
        <v>1</v>
      </c>
      <c r="D247" s="84">
        <v>1</v>
      </c>
      <c r="E247" s="84">
        <v>2</v>
      </c>
      <c r="F247" s="85"/>
      <c r="G247" s="77" t="s">
        <v>152</v>
      </c>
      <c r="H247" s="46">
        <v>217</v>
      </c>
      <c r="I247" s="108">
        <f>SUM(I248:I249)</f>
        <v>0</v>
      </c>
      <c r="J247" s="108">
        <f>SUM(J248:J249)</f>
        <v>0</v>
      </c>
      <c r="K247" s="108">
        <f>SUM(K248:K249)</f>
        <v>0</v>
      </c>
      <c r="L247" s="108">
        <f>SUM(L248:L249)</f>
        <v>0</v>
      </c>
      <c r="M247" s="5"/>
    </row>
    <row r="248" spans="1:13" ht="24.75" hidden="1" customHeight="1">
      <c r="A248" s="73">
        <v>3</v>
      </c>
      <c r="B248" s="84">
        <v>2</v>
      </c>
      <c r="C248" s="84">
        <v>1</v>
      </c>
      <c r="D248" s="84">
        <v>1</v>
      </c>
      <c r="E248" s="84">
        <v>2</v>
      </c>
      <c r="F248" s="85">
        <v>1</v>
      </c>
      <c r="G248" s="77" t="s">
        <v>153</v>
      </c>
      <c r="H248" s="46">
        <v>218</v>
      </c>
      <c r="I248" s="112">
        <v>0</v>
      </c>
      <c r="J248" s="112">
        <v>0</v>
      </c>
      <c r="K248" s="112">
        <v>0</v>
      </c>
      <c r="L248" s="112">
        <v>0</v>
      </c>
      <c r="M248" s="5"/>
    </row>
    <row r="249" spans="1:13" ht="25.5" hidden="1" customHeight="1">
      <c r="A249" s="73">
        <v>3</v>
      </c>
      <c r="B249" s="84">
        <v>2</v>
      </c>
      <c r="C249" s="84">
        <v>1</v>
      </c>
      <c r="D249" s="84">
        <v>1</v>
      </c>
      <c r="E249" s="84">
        <v>2</v>
      </c>
      <c r="F249" s="85">
        <v>2</v>
      </c>
      <c r="G249" s="77" t="s">
        <v>154</v>
      </c>
      <c r="H249" s="46">
        <v>219</v>
      </c>
      <c r="I249" s="112">
        <v>0</v>
      </c>
      <c r="J249" s="112">
        <v>0</v>
      </c>
      <c r="K249" s="112">
        <v>0</v>
      </c>
      <c r="L249" s="112">
        <v>0</v>
      </c>
      <c r="M249" s="5"/>
    </row>
    <row r="250" spans="1:13" ht="25.5" hidden="1" customHeight="1">
      <c r="A250" s="73">
        <v>3</v>
      </c>
      <c r="B250" s="84">
        <v>2</v>
      </c>
      <c r="C250" s="84">
        <v>1</v>
      </c>
      <c r="D250" s="84">
        <v>1</v>
      </c>
      <c r="E250" s="84">
        <v>3</v>
      </c>
      <c r="F250" s="92"/>
      <c r="G250" s="77" t="s">
        <v>155</v>
      </c>
      <c r="H250" s="46">
        <v>220</v>
      </c>
      <c r="I250" s="108">
        <f>SUM(I251:I252)</f>
        <v>0</v>
      </c>
      <c r="J250" s="108">
        <f>SUM(J251:J252)</f>
        <v>0</v>
      </c>
      <c r="K250" s="108">
        <f>SUM(K251:K252)</f>
        <v>0</v>
      </c>
      <c r="L250" s="108">
        <f>SUM(L251:L252)</f>
        <v>0</v>
      </c>
      <c r="M250" s="5"/>
    </row>
    <row r="251" spans="1:13" ht="29.25" hidden="1" customHeight="1">
      <c r="A251" s="73">
        <v>3</v>
      </c>
      <c r="B251" s="84">
        <v>2</v>
      </c>
      <c r="C251" s="84">
        <v>1</v>
      </c>
      <c r="D251" s="84">
        <v>1</v>
      </c>
      <c r="E251" s="84">
        <v>3</v>
      </c>
      <c r="F251" s="85">
        <v>1</v>
      </c>
      <c r="G251" s="77" t="s">
        <v>156</v>
      </c>
      <c r="H251" s="46">
        <v>221</v>
      </c>
      <c r="I251" s="112">
        <v>0</v>
      </c>
      <c r="J251" s="112">
        <v>0</v>
      </c>
      <c r="K251" s="112">
        <v>0</v>
      </c>
      <c r="L251" s="112">
        <v>0</v>
      </c>
      <c r="M251" s="5"/>
    </row>
    <row r="252" spans="1:13" ht="25.5" hidden="1" customHeight="1">
      <c r="A252" s="73">
        <v>3</v>
      </c>
      <c r="B252" s="84">
        <v>2</v>
      </c>
      <c r="C252" s="84">
        <v>1</v>
      </c>
      <c r="D252" s="84">
        <v>1</v>
      </c>
      <c r="E252" s="84">
        <v>3</v>
      </c>
      <c r="F252" s="85">
        <v>2</v>
      </c>
      <c r="G252" s="77" t="s">
        <v>157</v>
      </c>
      <c r="H252" s="46">
        <v>222</v>
      </c>
      <c r="I252" s="112">
        <v>0</v>
      </c>
      <c r="J252" s="112">
        <v>0</v>
      </c>
      <c r="K252" s="112">
        <v>0</v>
      </c>
      <c r="L252" s="112">
        <v>0</v>
      </c>
      <c r="M252" s="5"/>
    </row>
    <row r="253" spans="1:13" ht="27" hidden="1" customHeight="1">
      <c r="A253" s="60">
        <v>3</v>
      </c>
      <c r="B253" s="61">
        <v>2</v>
      </c>
      <c r="C253" s="61">
        <v>1</v>
      </c>
      <c r="D253" s="61">
        <v>2</v>
      </c>
      <c r="E253" s="61"/>
      <c r="F253" s="62"/>
      <c r="G253" s="52" t="s">
        <v>158</v>
      </c>
      <c r="H253" s="46">
        <v>223</v>
      </c>
      <c r="I253" s="108">
        <f>I254</f>
        <v>0</v>
      </c>
      <c r="J253" s="108">
        <f>J254</f>
        <v>0</v>
      </c>
      <c r="K253" s="108">
        <f>K254</f>
        <v>0</v>
      </c>
      <c r="L253" s="108">
        <f>L254</f>
        <v>0</v>
      </c>
      <c r="M253" s="5"/>
    </row>
    <row r="254" spans="1:13" ht="27.75" hidden="1" customHeight="1">
      <c r="A254" s="60">
        <v>3</v>
      </c>
      <c r="B254" s="61">
        <v>2</v>
      </c>
      <c r="C254" s="61">
        <v>1</v>
      </c>
      <c r="D254" s="61">
        <v>2</v>
      </c>
      <c r="E254" s="61">
        <v>1</v>
      </c>
      <c r="F254" s="62"/>
      <c r="G254" s="52" t="s">
        <v>158</v>
      </c>
      <c r="H254" s="46">
        <v>224</v>
      </c>
      <c r="I254" s="108">
        <f>SUM(I255:I256)</f>
        <v>0</v>
      </c>
      <c r="J254" s="131">
        <f>SUM(J255:J256)</f>
        <v>0</v>
      </c>
      <c r="K254" s="109">
        <f>SUM(K255:K256)</f>
        <v>0</v>
      </c>
      <c r="L254" s="109">
        <f>SUM(L255:L256)</f>
        <v>0</v>
      </c>
      <c r="M254" s="5"/>
    </row>
    <row r="255" spans="1:13" ht="27" hidden="1" customHeight="1">
      <c r="A255" s="73">
        <v>3</v>
      </c>
      <c r="B255" s="83">
        <v>2</v>
      </c>
      <c r="C255" s="84">
        <v>1</v>
      </c>
      <c r="D255" s="84">
        <v>2</v>
      </c>
      <c r="E255" s="84">
        <v>1</v>
      </c>
      <c r="F255" s="85">
        <v>1</v>
      </c>
      <c r="G255" s="77" t="s">
        <v>159</v>
      </c>
      <c r="H255" s="46">
        <v>225</v>
      </c>
      <c r="I255" s="112">
        <v>0</v>
      </c>
      <c r="J255" s="112">
        <v>0</v>
      </c>
      <c r="K255" s="112">
        <v>0</v>
      </c>
      <c r="L255" s="112">
        <v>0</v>
      </c>
      <c r="M255" s="5"/>
    </row>
    <row r="256" spans="1:13" ht="25.5" hidden="1" customHeight="1">
      <c r="A256" s="60">
        <v>3</v>
      </c>
      <c r="B256" s="61">
        <v>2</v>
      </c>
      <c r="C256" s="61">
        <v>1</v>
      </c>
      <c r="D256" s="61">
        <v>2</v>
      </c>
      <c r="E256" s="61">
        <v>1</v>
      </c>
      <c r="F256" s="62">
        <v>2</v>
      </c>
      <c r="G256" s="52" t="s">
        <v>160</v>
      </c>
      <c r="H256" s="46">
        <v>226</v>
      </c>
      <c r="I256" s="112">
        <v>0</v>
      </c>
      <c r="J256" s="112">
        <v>0</v>
      </c>
      <c r="K256" s="112">
        <v>0</v>
      </c>
      <c r="L256" s="112">
        <v>0</v>
      </c>
      <c r="M256" s="5"/>
    </row>
    <row r="257" spans="1:13" ht="26.25" hidden="1" customHeight="1">
      <c r="A257" s="50">
        <v>3</v>
      </c>
      <c r="B257" s="49">
        <v>2</v>
      </c>
      <c r="C257" s="49">
        <v>1</v>
      </c>
      <c r="D257" s="49">
        <v>3</v>
      </c>
      <c r="E257" s="49"/>
      <c r="F257" s="51"/>
      <c r="G257" s="56" t="s">
        <v>161</v>
      </c>
      <c r="H257" s="46">
        <v>227</v>
      </c>
      <c r="I257" s="117">
        <f>I258</f>
        <v>0</v>
      </c>
      <c r="J257" s="118">
        <f>J258</f>
        <v>0</v>
      </c>
      <c r="K257" s="119">
        <f>K258</f>
        <v>0</v>
      </c>
      <c r="L257" s="119">
        <f>L258</f>
        <v>0</v>
      </c>
      <c r="M257" s="5"/>
    </row>
    <row r="258" spans="1:13" ht="29.25" hidden="1" customHeight="1">
      <c r="A258" s="60">
        <v>3</v>
      </c>
      <c r="B258" s="61">
        <v>2</v>
      </c>
      <c r="C258" s="61">
        <v>1</v>
      </c>
      <c r="D258" s="61">
        <v>3</v>
      </c>
      <c r="E258" s="61">
        <v>1</v>
      </c>
      <c r="F258" s="62"/>
      <c r="G258" s="56" t="s">
        <v>161</v>
      </c>
      <c r="H258" s="46">
        <v>228</v>
      </c>
      <c r="I258" s="108">
        <f>I259+I260</f>
        <v>0</v>
      </c>
      <c r="J258" s="108">
        <f>J259+J260</f>
        <v>0</v>
      </c>
      <c r="K258" s="108">
        <f>K259+K260</f>
        <v>0</v>
      </c>
      <c r="L258" s="108">
        <f>L259+L260</f>
        <v>0</v>
      </c>
      <c r="M258" s="5"/>
    </row>
    <row r="259" spans="1:13" ht="30" hidden="1" customHeight="1">
      <c r="A259" s="60">
        <v>3</v>
      </c>
      <c r="B259" s="61">
        <v>2</v>
      </c>
      <c r="C259" s="61">
        <v>1</v>
      </c>
      <c r="D259" s="61">
        <v>3</v>
      </c>
      <c r="E259" s="61">
        <v>1</v>
      </c>
      <c r="F259" s="62">
        <v>1</v>
      </c>
      <c r="G259" s="52" t="s">
        <v>162</v>
      </c>
      <c r="H259" s="46">
        <v>229</v>
      </c>
      <c r="I259" s="112">
        <v>0</v>
      </c>
      <c r="J259" s="112">
        <v>0</v>
      </c>
      <c r="K259" s="112">
        <v>0</v>
      </c>
      <c r="L259" s="112">
        <v>0</v>
      </c>
      <c r="M259" s="5"/>
    </row>
    <row r="260" spans="1:13" ht="27.75" hidden="1" customHeight="1">
      <c r="A260" s="60">
        <v>3</v>
      </c>
      <c r="B260" s="61">
        <v>2</v>
      </c>
      <c r="C260" s="61">
        <v>1</v>
      </c>
      <c r="D260" s="61">
        <v>3</v>
      </c>
      <c r="E260" s="61">
        <v>1</v>
      </c>
      <c r="F260" s="62">
        <v>2</v>
      </c>
      <c r="G260" s="52" t="s">
        <v>163</v>
      </c>
      <c r="H260" s="46">
        <v>230</v>
      </c>
      <c r="I260" s="130">
        <v>0</v>
      </c>
      <c r="J260" s="127">
        <v>0</v>
      </c>
      <c r="K260" s="130">
        <v>0</v>
      </c>
      <c r="L260" s="130">
        <v>0</v>
      </c>
      <c r="M260" s="5"/>
    </row>
    <row r="261" spans="1:13" ht="26.25" hidden="1" customHeight="1">
      <c r="A261" s="60">
        <v>3</v>
      </c>
      <c r="B261" s="61">
        <v>2</v>
      </c>
      <c r="C261" s="61">
        <v>1</v>
      </c>
      <c r="D261" s="61">
        <v>4</v>
      </c>
      <c r="E261" s="61"/>
      <c r="F261" s="62"/>
      <c r="G261" s="52" t="s">
        <v>164</v>
      </c>
      <c r="H261" s="46">
        <v>231</v>
      </c>
      <c r="I261" s="108">
        <f>I262</f>
        <v>0</v>
      </c>
      <c r="J261" s="109">
        <f>J262</f>
        <v>0</v>
      </c>
      <c r="K261" s="108">
        <f>K262</f>
        <v>0</v>
      </c>
      <c r="L261" s="109">
        <f>L262</f>
        <v>0</v>
      </c>
      <c r="M261" s="5"/>
    </row>
    <row r="262" spans="1:13" ht="27.75" hidden="1" customHeight="1">
      <c r="A262" s="50">
        <v>3</v>
      </c>
      <c r="B262" s="49">
        <v>2</v>
      </c>
      <c r="C262" s="49">
        <v>1</v>
      </c>
      <c r="D262" s="49">
        <v>4</v>
      </c>
      <c r="E262" s="49">
        <v>1</v>
      </c>
      <c r="F262" s="51"/>
      <c r="G262" s="56" t="s">
        <v>164</v>
      </c>
      <c r="H262" s="46">
        <v>232</v>
      </c>
      <c r="I262" s="117">
        <f>SUM(I263:I264)</f>
        <v>0</v>
      </c>
      <c r="J262" s="118">
        <f>SUM(J263:J264)</f>
        <v>0</v>
      </c>
      <c r="K262" s="119">
        <f>SUM(K263:K264)</f>
        <v>0</v>
      </c>
      <c r="L262" s="119">
        <f>SUM(L263:L264)</f>
        <v>0</v>
      </c>
      <c r="M262" s="5"/>
    </row>
    <row r="263" spans="1:13" ht="25.5" hidden="1" customHeight="1">
      <c r="A263" s="60">
        <v>3</v>
      </c>
      <c r="B263" s="61">
        <v>2</v>
      </c>
      <c r="C263" s="61">
        <v>1</v>
      </c>
      <c r="D263" s="61">
        <v>4</v>
      </c>
      <c r="E263" s="61">
        <v>1</v>
      </c>
      <c r="F263" s="62">
        <v>1</v>
      </c>
      <c r="G263" s="52" t="s">
        <v>165</v>
      </c>
      <c r="H263" s="46">
        <v>233</v>
      </c>
      <c r="I263" s="112">
        <v>0</v>
      </c>
      <c r="J263" s="112">
        <v>0</v>
      </c>
      <c r="K263" s="112">
        <v>0</v>
      </c>
      <c r="L263" s="112">
        <v>0</v>
      </c>
      <c r="M263" s="5"/>
    </row>
    <row r="264" spans="1:13" ht="27.75" hidden="1" customHeight="1">
      <c r="A264" s="60">
        <v>3</v>
      </c>
      <c r="B264" s="61">
        <v>2</v>
      </c>
      <c r="C264" s="61">
        <v>1</v>
      </c>
      <c r="D264" s="61">
        <v>4</v>
      </c>
      <c r="E264" s="61">
        <v>1</v>
      </c>
      <c r="F264" s="62">
        <v>2</v>
      </c>
      <c r="G264" s="52" t="s">
        <v>166</v>
      </c>
      <c r="H264" s="46">
        <v>234</v>
      </c>
      <c r="I264" s="112">
        <v>0</v>
      </c>
      <c r="J264" s="112">
        <v>0</v>
      </c>
      <c r="K264" s="112">
        <v>0</v>
      </c>
      <c r="L264" s="112">
        <v>0</v>
      </c>
      <c r="M264" s="5"/>
    </row>
    <row r="265" spans="1:13" hidden="1">
      <c r="A265" s="60">
        <v>3</v>
      </c>
      <c r="B265" s="61">
        <v>2</v>
      </c>
      <c r="C265" s="61">
        <v>1</v>
      </c>
      <c r="D265" s="61">
        <v>5</v>
      </c>
      <c r="E265" s="61"/>
      <c r="F265" s="62"/>
      <c r="G265" s="52" t="s">
        <v>167</v>
      </c>
      <c r="H265" s="46">
        <v>235</v>
      </c>
      <c r="I265" s="108">
        <f t="shared" ref="I265:L266" si="23">I266</f>
        <v>0</v>
      </c>
      <c r="J265" s="131">
        <f t="shared" si="23"/>
        <v>0</v>
      </c>
      <c r="K265" s="109">
        <f t="shared" si="23"/>
        <v>0</v>
      </c>
      <c r="L265" s="109">
        <f t="shared" si="23"/>
        <v>0</v>
      </c>
    </row>
    <row r="266" spans="1:13" ht="29.25" hidden="1" customHeight="1">
      <c r="A266" s="60">
        <v>3</v>
      </c>
      <c r="B266" s="61">
        <v>2</v>
      </c>
      <c r="C266" s="61">
        <v>1</v>
      </c>
      <c r="D266" s="61">
        <v>5</v>
      </c>
      <c r="E266" s="61">
        <v>1</v>
      </c>
      <c r="F266" s="62"/>
      <c r="G266" s="52" t="s">
        <v>167</v>
      </c>
      <c r="H266" s="46">
        <v>236</v>
      </c>
      <c r="I266" s="109">
        <f t="shared" si="23"/>
        <v>0</v>
      </c>
      <c r="J266" s="131">
        <f t="shared" si="23"/>
        <v>0</v>
      </c>
      <c r="K266" s="109">
        <f t="shared" si="23"/>
        <v>0</v>
      </c>
      <c r="L266" s="109">
        <f t="shared" si="23"/>
        <v>0</v>
      </c>
      <c r="M266" s="5"/>
    </row>
    <row r="267" spans="1:13" hidden="1">
      <c r="A267" s="83">
        <v>3</v>
      </c>
      <c r="B267" s="84">
        <v>2</v>
      </c>
      <c r="C267" s="84">
        <v>1</v>
      </c>
      <c r="D267" s="84">
        <v>5</v>
      </c>
      <c r="E267" s="84">
        <v>1</v>
      </c>
      <c r="F267" s="85">
        <v>1</v>
      </c>
      <c r="G267" s="52" t="s">
        <v>167</v>
      </c>
      <c r="H267" s="46">
        <v>237</v>
      </c>
      <c r="I267" s="130">
        <v>0</v>
      </c>
      <c r="J267" s="130">
        <v>0</v>
      </c>
      <c r="K267" s="130">
        <v>0</v>
      </c>
      <c r="L267" s="130">
        <v>0</v>
      </c>
    </row>
    <row r="268" spans="1:13" hidden="1">
      <c r="A268" s="60">
        <v>3</v>
      </c>
      <c r="B268" s="61">
        <v>2</v>
      </c>
      <c r="C268" s="61">
        <v>1</v>
      </c>
      <c r="D268" s="61">
        <v>6</v>
      </c>
      <c r="E268" s="61"/>
      <c r="F268" s="62"/>
      <c r="G268" s="52" t="s">
        <v>168</v>
      </c>
      <c r="H268" s="46">
        <v>238</v>
      </c>
      <c r="I268" s="108">
        <f t="shared" ref="I268:L269" si="24">I269</f>
        <v>0</v>
      </c>
      <c r="J268" s="131">
        <f t="shared" si="24"/>
        <v>0</v>
      </c>
      <c r="K268" s="109">
        <f t="shared" si="24"/>
        <v>0</v>
      </c>
      <c r="L268" s="109">
        <f t="shared" si="24"/>
        <v>0</v>
      </c>
    </row>
    <row r="269" spans="1:13" hidden="1">
      <c r="A269" s="60">
        <v>3</v>
      </c>
      <c r="B269" s="60">
        <v>2</v>
      </c>
      <c r="C269" s="61">
        <v>1</v>
      </c>
      <c r="D269" s="61">
        <v>6</v>
      </c>
      <c r="E269" s="61">
        <v>1</v>
      </c>
      <c r="F269" s="62"/>
      <c r="G269" s="52" t="s">
        <v>168</v>
      </c>
      <c r="H269" s="46">
        <v>239</v>
      </c>
      <c r="I269" s="108">
        <f t="shared" si="24"/>
        <v>0</v>
      </c>
      <c r="J269" s="131">
        <f t="shared" si="24"/>
        <v>0</v>
      </c>
      <c r="K269" s="109">
        <f t="shared" si="24"/>
        <v>0</v>
      </c>
      <c r="L269" s="109">
        <f t="shared" si="24"/>
        <v>0</v>
      </c>
    </row>
    <row r="270" spans="1:13" ht="24" hidden="1" customHeight="1">
      <c r="A270" s="50">
        <v>3</v>
      </c>
      <c r="B270" s="50">
        <v>2</v>
      </c>
      <c r="C270" s="61">
        <v>1</v>
      </c>
      <c r="D270" s="61">
        <v>6</v>
      </c>
      <c r="E270" s="61">
        <v>1</v>
      </c>
      <c r="F270" s="62">
        <v>1</v>
      </c>
      <c r="G270" s="52" t="s">
        <v>168</v>
      </c>
      <c r="H270" s="46">
        <v>240</v>
      </c>
      <c r="I270" s="130">
        <v>0</v>
      </c>
      <c r="J270" s="130">
        <v>0</v>
      </c>
      <c r="K270" s="130">
        <v>0</v>
      </c>
      <c r="L270" s="130">
        <v>0</v>
      </c>
      <c r="M270" s="5"/>
    </row>
    <row r="271" spans="1:13" ht="27.75" hidden="1" customHeight="1">
      <c r="A271" s="60">
        <v>3</v>
      </c>
      <c r="B271" s="60">
        <v>2</v>
      </c>
      <c r="C271" s="61">
        <v>1</v>
      </c>
      <c r="D271" s="61">
        <v>7</v>
      </c>
      <c r="E271" s="61"/>
      <c r="F271" s="62"/>
      <c r="G271" s="52" t="s">
        <v>169</v>
      </c>
      <c r="H271" s="46">
        <v>241</v>
      </c>
      <c r="I271" s="108">
        <f>I272</f>
        <v>0</v>
      </c>
      <c r="J271" s="131">
        <f>J272</f>
        <v>0</v>
      </c>
      <c r="K271" s="109">
        <f>K272</f>
        <v>0</v>
      </c>
      <c r="L271" s="109">
        <f>L272</f>
        <v>0</v>
      </c>
      <c r="M271" s="5"/>
    </row>
    <row r="272" spans="1:13" hidden="1">
      <c r="A272" s="60">
        <v>3</v>
      </c>
      <c r="B272" s="61">
        <v>2</v>
      </c>
      <c r="C272" s="61">
        <v>1</v>
      </c>
      <c r="D272" s="61">
        <v>7</v>
      </c>
      <c r="E272" s="61">
        <v>1</v>
      </c>
      <c r="F272" s="62"/>
      <c r="G272" s="52" t="s">
        <v>169</v>
      </c>
      <c r="H272" s="46">
        <v>242</v>
      </c>
      <c r="I272" s="108">
        <f>I273+I274</f>
        <v>0</v>
      </c>
      <c r="J272" s="108">
        <f>J273+J274</f>
        <v>0</v>
      </c>
      <c r="K272" s="108">
        <f>K273+K274</f>
        <v>0</v>
      </c>
      <c r="L272" s="108">
        <f>L273+L274</f>
        <v>0</v>
      </c>
    </row>
    <row r="273" spans="1:13" ht="27" hidden="1" customHeight="1">
      <c r="A273" s="60">
        <v>3</v>
      </c>
      <c r="B273" s="61">
        <v>2</v>
      </c>
      <c r="C273" s="61">
        <v>1</v>
      </c>
      <c r="D273" s="61">
        <v>7</v>
      </c>
      <c r="E273" s="61">
        <v>1</v>
      </c>
      <c r="F273" s="62">
        <v>1</v>
      </c>
      <c r="G273" s="52" t="s">
        <v>170</v>
      </c>
      <c r="H273" s="46">
        <v>243</v>
      </c>
      <c r="I273" s="111">
        <v>0</v>
      </c>
      <c r="J273" s="112">
        <v>0</v>
      </c>
      <c r="K273" s="112">
        <v>0</v>
      </c>
      <c r="L273" s="112">
        <v>0</v>
      </c>
      <c r="M273" s="5"/>
    </row>
    <row r="274" spans="1:13" ht="24.75" hidden="1" customHeight="1">
      <c r="A274" s="60">
        <v>3</v>
      </c>
      <c r="B274" s="61">
        <v>2</v>
      </c>
      <c r="C274" s="61">
        <v>1</v>
      </c>
      <c r="D274" s="61">
        <v>7</v>
      </c>
      <c r="E274" s="61">
        <v>1</v>
      </c>
      <c r="F274" s="62">
        <v>2</v>
      </c>
      <c r="G274" s="52" t="s">
        <v>171</v>
      </c>
      <c r="H274" s="46">
        <v>244</v>
      </c>
      <c r="I274" s="112">
        <v>0</v>
      </c>
      <c r="J274" s="112">
        <v>0</v>
      </c>
      <c r="K274" s="112">
        <v>0</v>
      </c>
      <c r="L274" s="112">
        <v>0</v>
      </c>
      <c r="M274" s="5"/>
    </row>
    <row r="275" spans="1:13" ht="38.25" hidden="1" customHeight="1">
      <c r="A275" s="60">
        <v>3</v>
      </c>
      <c r="B275" s="61">
        <v>2</v>
      </c>
      <c r="C275" s="61">
        <v>2</v>
      </c>
      <c r="D275" s="93"/>
      <c r="E275" s="93"/>
      <c r="F275" s="94"/>
      <c r="G275" s="52" t="s">
        <v>172</v>
      </c>
      <c r="H275" s="46">
        <v>245</v>
      </c>
      <c r="I275" s="108">
        <f>SUM(I276+I285+I289+I293+I297+I300+I303)</f>
        <v>0</v>
      </c>
      <c r="J275" s="131">
        <f>SUM(J276+J285+J289+J293+J297+J300+J303)</f>
        <v>0</v>
      </c>
      <c r="K275" s="109">
        <f>SUM(K276+K285+K289+K293+K297+K300+K303)</f>
        <v>0</v>
      </c>
      <c r="L275" s="109">
        <f>SUM(L276+L285+L289+L293+L297+L300+L303)</f>
        <v>0</v>
      </c>
      <c r="M275" s="5"/>
    </row>
    <row r="276" spans="1:13" hidden="1">
      <c r="A276" s="60">
        <v>3</v>
      </c>
      <c r="B276" s="61">
        <v>2</v>
      </c>
      <c r="C276" s="61">
        <v>2</v>
      </c>
      <c r="D276" s="61">
        <v>1</v>
      </c>
      <c r="E276" s="61"/>
      <c r="F276" s="62"/>
      <c r="G276" s="52" t="s">
        <v>173</v>
      </c>
      <c r="H276" s="46">
        <v>246</v>
      </c>
      <c r="I276" s="108">
        <f>I277+I279+I282</f>
        <v>0</v>
      </c>
      <c r="J276" s="108">
        <f>J277+J279+J282</f>
        <v>0</v>
      </c>
      <c r="K276" s="108">
        <f>K277+K279+K282</f>
        <v>0</v>
      </c>
      <c r="L276" s="108">
        <f>L277+L279+L282</f>
        <v>0</v>
      </c>
    </row>
    <row r="277" spans="1:13" hidden="1">
      <c r="A277" s="59">
        <v>3</v>
      </c>
      <c r="B277" s="60">
        <v>2</v>
      </c>
      <c r="C277" s="61">
        <v>2</v>
      </c>
      <c r="D277" s="61">
        <v>1</v>
      </c>
      <c r="E277" s="61">
        <v>1</v>
      </c>
      <c r="F277" s="62"/>
      <c r="G277" s="52" t="s">
        <v>151</v>
      </c>
      <c r="H277" s="46">
        <v>247</v>
      </c>
      <c r="I277" s="108">
        <f>SUM(I278)</f>
        <v>0</v>
      </c>
      <c r="J277" s="108">
        <f>SUM(J278)</f>
        <v>0</v>
      </c>
      <c r="K277" s="108">
        <f>SUM(K278)</f>
        <v>0</v>
      </c>
      <c r="L277" s="108">
        <f>SUM(L278)</f>
        <v>0</v>
      </c>
    </row>
    <row r="278" spans="1:13" hidden="1">
      <c r="A278" s="59">
        <v>3</v>
      </c>
      <c r="B278" s="60">
        <v>2</v>
      </c>
      <c r="C278" s="61">
        <v>2</v>
      </c>
      <c r="D278" s="61">
        <v>1</v>
      </c>
      <c r="E278" s="61">
        <v>1</v>
      </c>
      <c r="F278" s="62">
        <v>1</v>
      </c>
      <c r="G278" s="52" t="s">
        <v>151</v>
      </c>
      <c r="H278" s="46">
        <v>248</v>
      </c>
      <c r="I278" s="112">
        <v>0</v>
      </c>
      <c r="J278" s="112">
        <v>0</v>
      </c>
      <c r="K278" s="112">
        <v>0</v>
      </c>
      <c r="L278" s="112">
        <v>0</v>
      </c>
    </row>
    <row r="279" spans="1:13" ht="24" hidden="1" customHeight="1">
      <c r="A279" s="59">
        <v>3</v>
      </c>
      <c r="B279" s="60">
        <v>2</v>
      </c>
      <c r="C279" s="61">
        <v>2</v>
      </c>
      <c r="D279" s="61">
        <v>1</v>
      </c>
      <c r="E279" s="61">
        <v>2</v>
      </c>
      <c r="F279" s="62"/>
      <c r="G279" s="52" t="s">
        <v>174</v>
      </c>
      <c r="H279" s="46">
        <v>249</v>
      </c>
      <c r="I279" s="108">
        <f>SUM(I280:I281)</f>
        <v>0</v>
      </c>
      <c r="J279" s="108">
        <f>SUM(J280:J281)</f>
        <v>0</v>
      </c>
      <c r="K279" s="108">
        <f>SUM(K280:K281)</f>
        <v>0</v>
      </c>
      <c r="L279" s="108">
        <f>SUM(L280:L281)</f>
        <v>0</v>
      </c>
      <c r="M279" s="5"/>
    </row>
    <row r="280" spans="1:13" ht="24" hidden="1" customHeight="1">
      <c r="A280" s="59">
        <v>3</v>
      </c>
      <c r="B280" s="60">
        <v>2</v>
      </c>
      <c r="C280" s="61">
        <v>2</v>
      </c>
      <c r="D280" s="61">
        <v>1</v>
      </c>
      <c r="E280" s="61">
        <v>2</v>
      </c>
      <c r="F280" s="62">
        <v>1</v>
      </c>
      <c r="G280" s="52" t="s">
        <v>153</v>
      </c>
      <c r="H280" s="46">
        <v>250</v>
      </c>
      <c r="I280" s="112">
        <v>0</v>
      </c>
      <c r="J280" s="111">
        <v>0</v>
      </c>
      <c r="K280" s="112">
        <v>0</v>
      </c>
      <c r="L280" s="112">
        <v>0</v>
      </c>
      <c r="M280" s="5"/>
    </row>
    <row r="281" spans="1:13" ht="32.25" hidden="1" customHeight="1">
      <c r="A281" s="59">
        <v>3</v>
      </c>
      <c r="B281" s="60">
        <v>2</v>
      </c>
      <c r="C281" s="61">
        <v>2</v>
      </c>
      <c r="D281" s="61">
        <v>1</v>
      </c>
      <c r="E281" s="61">
        <v>2</v>
      </c>
      <c r="F281" s="62">
        <v>2</v>
      </c>
      <c r="G281" s="52" t="s">
        <v>154</v>
      </c>
      <c r="H281" s="46">
        <v>251</v>
      </c>
      <c r="I281" s="112">
        <v>0</v>
      </c>
      <c r="J281" s="111">
        <v>0</v>
      </c>
      <c r="K281" s="112">
        <v>0</v>
      </c>
      <c r="L281" s="112">
        <v>0</v>
      </c>
      <c r="M281" s="5"/>
    </row>
    <row r="282" spans="1:13" ht="27" hidden="1" customHeight="1">
      <c r="A282" s="59">
        <v>3</v>
      </c>
      <c r="B282" s="60">
        <v>2</v>
      </c>
      <c r="C282" s="61">
        <v>2</v>
      </c>
      <c r="D282" s="61">
        <v>1</v>
      </c>
      <c r="E282" s="61">
        <v>3</v>
      </c>
      <c r="F282" s="62"/>
      <c r="G282" s="52" t="s">
        <v>155</v>
      </c>
      <c r="H282" s="46">
        <v>252</v>
      </c>
      <c r="I282" s="108">
        <f>SUM(I283:I284)</f>
        <v>0</v>
      </c>
      <c r="J282" s="108">
        <f>SUM(J283:J284)</f>
        <v>0</v>
      </c>
      <c r="K282" s="108">
        <f>SUM(K283:K284)</f>
        <v>0</v>
      </c>
      <c r="L282" s="108">
        <f>SUM(L283:L284)</f>
        <v>0</v>
      </c>
      <c r="M282" s="5"/>
    </row>
    <row r="283" spans="1:13" ht="27.75" hidden="1" customHeight="1">
      <c r="A283" s="59">
        <v>3</v>
      </c>
      <c r="B283" s="60">
        <v>2</v>
      </c>
      <c r="C283" s="61">
        <v>2</v>
      </c>
      <c r="D283" s="61">
        <v>1</v>
      </c>
      <c r="E283" s="61">
        <v>3</v>
      </c>
      <c r="F283" s="62">
        <v>1</v>
      </c>
      <c r="G283" s="52" t="s">
        <v>156</v>
      </c>
      <c r="H283" s="46">
        <v>253</v>
      </c>
      <c r="I283" s="112">
        <v>0</v>
      </c>
      <c r="J283" s="111">
        <v>0</v>
      </c>
      <c r="K283" s="112">
        <v>0</v>
      </c>
      <c r="L283" s="112">
        <v>0</v>
      </c>
      <c r="M283" s="5"/>
    </row>
    <row r="284" spans="1:13" ht="27" hidden="1" customHeight="1">
      <c r="A284" s="59">
        <v>3</v>
      </c>
      <c r="B284" s="60">
        <v>2</v>
      </c>
      <c r="C284" s="61">
        <v>2</v>
      </c>
      <c r="D284" s="61">
        <v>1</v>
      </c>
      <c r="E284" s="61">
        <v>3</v>
      </c>
      <c r="F284" s="62">
        <v>2</v>
      </c>
      <c r="G284" s="52" t="s">
        <v>175</v>
      </c>
      <c r="H284" s="46">
        <v>254</v>
      </c>
      <c r="I284" s="112">
        <v>0</v>
      </c>
      <c r="J284" s="111">
        <v>0</v>
      </c>
      <c r="K284" s="112">
        <v>0</v>
      </c>
      <c r="L284" s="112">
        <v>0</v>
      </c>
      <c r="M284" s="5"/>
    </row>
    <row r="285" spans="1:13" ht="25.5" hidden="1" customHeight="1">
      <c r="A285" s="59">
        <v>3</v>
      </c>
      <c r="B285" s="60">
        <v>2</v>
      </c>
      <c r="C285" s="61">
        <v>2</v>
      </c>
      <c r="D285" s="61">
        <v>2</v>
      </c>
      <c r="E285" s="61"/>
      <c r="F285" s="62"/>
      <c r="G285" s="52" t="s">
        <v>176</v>
      </c>
      <c r="H285" s="46">
        <v>255</v>
      </c>
      <c r="I285" s="108">
        <f>I286</f>
        <v>0</v>
      </c>
      <c r="J285" s="109">
        <f>J286</f>
        <v>0</v>
      </c>
      <c r="K285" s="108">
        <f>K286</f>
        <v>0</v>
      </c>
      <c r="L285" s="109">
        <f>L286</f>
        <v>0</v>
      </c>
      <c r="M285" s="5"/>
    </row>
    <row r="286" spans="1:13" ht="32.25" hidden="1" customHeight="1">
      <c r="A286" s="60">
        <v>3</v>
      </c>
      <c r="B286" s="61">
        <v>2</v>
      </c>
      <c r="C286" s="49">
        <v>2</v>
      </c>
      <c r="D286" s="49">
        <v>2</v>
      </c>
      <c r="E286" s="49">
        <v>1</v>
      </c>
      <c r="F286" s="51"/>
      <c r="G286" s="52" t="s">
        <v>176</v>
      </c>
      <c r="H286" s="46">
        <v>256</v>
      </c>
      <c r="I286" s="117">
        <f>SUM(I287:I288)</f>
        <v>0</v>
      </c>
      <c r="J286" s="118">
        <f>SUM(J287:J288)</f>
        <v>0</v>
      </c>
      <c r="K286" s="119">
        <f>SUM(K287:K288)</f>
        <v>0</v>
      </c>
      <c r="L286" s="119">
        <f>SUM(L287:L288)</f>
        <v>0</v>
      </c>
      <c r="M286" s="5"/>
    </row>
    <row r="287" spans="1:13" ht="25.5" hidden="1" customHeight="1">
      <c r="A287" s="60">
        <v>3</v>
      </c>
      <c r="B287" s="61">
        <v>2</v>
      </c>
      <c r="C287" s="61">
        <v>2</v>
      </c>
      <c r="D287" s="61">
        <v>2</v>
      </c>
      <c r="E287" s="61">
        <v>1</v>
      </c>
      <c r="F287" s="62">
        <v>1</v>
      </c>
      <c r="G287" s="52" t="s">
        <v>177</v>
      </c>
      <c r="H287" s="46">
        <v>257</v>
      </c>
      <c r="I287" s="112">
        <v>0</v>
      </c>
      <c r="J287" s="112">
        <v>0</v>
      </c>
      <c r="K287" s="112">
        <v>0</v>
      </c>
      <c r="L287" s="112">
        <v>0</v>
      </c>
      <c r="M287" s="5"/>
    </row>
    <row r="288" spans="1:13" ht="25.5" hidden="1" customHeight="1">
      <c r="A288" s="60">
        <v>3</v>
      </c>
      <c r="B288" s="61">
        <v>2</v>
      </c>
      <c r="C288" s="61">
        <v>2</v>
      </c>
      <c r="D288" s="61">
        <v>2</v>
      </c>
      <c r="E288" s="61">
        <v>1</v>
      </c>
      <c r="F288" s="62">
        <v>2</v>
      </c>
      <c r="G288" s="59" t="s">
        <v>178</v>
      </c>
      <c r="H288" s="46">
        <v>258</v>
      </c>
      <c r="I288" s="112">
        <v>0</v>
      </c>
      <c r="J288" s="112">
        <v>0</v>
      </c>
      <c r="K288" s="112">
        <v>0</v>
      </c>
      <c r="L288" s="112">
        <v>0</v>
      </c>
      <c r="M288" s="5"/>
    </row>
    <row r="289" spans="1:13" ht="25.5" hidden="1" customHeight="1">
      <c r="A289" s="60">
        <v>3</v>
      </c>
      <c r="B289" s="61">
        <v>2</v>
      </c>
      <c r="C289" s="61">
        <v>2</v>
      </c>
      <c r="D289" s="61">
        <v>3</v>
      </c>
      <c r="E289" s="61"/>
      <c r="F289" s="62"/>
      <c r="G289" s="52" t="s">
        <v>179</v>
      </c>
      <c r="H289" s="46">
        <v>259</v>
      </c>
      <c r="I289" s="108">
        <f>I290</f>
        <v>0</v>
      </c>
      <c r="J289" s="131">
        <f>J290</f>
        <v>0</v>
      </c>
      <c r="K289" s="109">
        <f>K290</f>
        <v>0</v>
      </c>
      <c r="L289" s="109">
        <f>L290</f>
        <v>0</v>
      </c>
      <c r="M289" s="5"/>
    </row>
    <row r="290" spans="1:13" ht="30" hidden="1" customHeight="1">
      <c r="A290" s="50">
        <v>3</v>
      </c>
      <c r="B290" s="61">
        <v>2</v>
      </c>
      <c r="C290" s="61">
        <v>2</v>
      </c>
      <c r="D290" s="61">
        <v>3</v>
      </c>
      <c r="E290" s="61">
        <v>1</v>
      </c>
      <c r="F290" s="62"/>
      <c r="G290" s="52" t="s">
        <v>179</v>
      </c>
      <c r="H290" s="46">
        <v>260</v>
      </c>
      <c r="I290" s="108">
        <f>I291+I292</f>
        <v>0</v>
      </c>
      <c r="J290" s="108">
        <f>J291+J292</f>
        <v>0</v>
      </c>
      <c r="K290" s="108">
        <f>K291+K292</f>
        <v>0</v>
      </c>
      <c r="L290" s="108">
        <f>L291+L292</f>
        <v>0</v>
      </c>
      <c r="M290" s="5"/>
    </row>
    <row r="291" spans="1:13" ht="31.5" hidden="1" customHeight="1">
      <c r="A291" s="50">
        <v>3</v>
      </c>
      <c r="B291" s="61">
        <v>2</v>
      </c>
      <c r="C291" s="61">
        <v>2</v>
      </c>
      <c r="D291" s="61">
        <v>3</v>
      </c>
      <c r="E291" s="61">
        <v>1</v>
      </c>
      <c r="F291" s="62">
        <v>1</v>
      </c>
      <c r="G291" s="52" t="s">
        <v>180</v>
      </c>
      <c r="H291" s="46">
        <v>261</v>
      </c>
      <c r="I291" s="112">
        <v>0</v>
      </c>
      <c r="J291" s="112">
        <v>0</v>
      </c>
      <c r="K291" s="112">
        <v>0</v>
      </c>
      <c r="L291" s="112">
        <v>0</v>
      </c>
      <c r="M291" s="5"/>
    </row>
    <row r="292" spans="1:13" ht="25.5" hidden="1" customHeight="1">
      <c r="A292" s="50">
        <v>3</v>
      </c>
      <c r="B292" s="61">
        <v>2</v>
      </c>
      <c r="C292" s="61">
        <v>2</v>
      </c>
      <c r="D292" s="61">
        <v>3</v>
      </c>
      <c r="E292" s="61">
        <v>1</v>
      </c>
      <c r="F292" s="62">
        <v>2</v>
      </c>
      <c r="G292" s="52" t="s">
        <v>181</v>
      </c>
      <c r="H292" s="46">
        <v>262</v>
      </c>
      <c r="I292" s="112">
        <v>0</v>
      </c>
      <c r="J292" s="112">
        <v>0</v>
      </c>
      <c r="K292" s="112">
        <v>0</v>
      </c>
      <c r="L292" s="112">
        <v>0</v>
      </c>
      <c r="M292" s="5"/>
    </row>
    <row r="293" spans="1:13" ht="27" hidden="1" customHeight="1">
      <c r="A293" s="60">
        <v>3</v>
      </c>
      <c r="B293" s="61">
        <v>2</v>
      </c>
      <c r="C293" s="61">
        <v>2</v>
      </c>
      <c r="D293" s="61">
        <v>4</v>
      </c>
      <c r="E293" s="61"/>
      <c r="F293" s="62"/>
      <c r="G293" s="52" t="s">
        <v>182</v>
      </c>
      <c r="H293" s="46">
        <v>263</v>
      </c>
      <c r="I293" s="108">
        <f>I294</f>
        <v>0</v>
      </c>
      <c r="J293" s="131">
        <f>J294</f>
        <v>0</v>
      </c>
      <c r="K293" s="109">
        <f>K294</f>
        <v>0</v>
      </c>
      <c r="L293" s="109">
        <f>L294</f>
        <v>0</v>
      </c>
      <c r="M293" s="5"/>
    </row>
    <row r="294" spans="1:13" hidden="1">
      <c r="A294" s="60">
        <v>3</v>
      </c>
      <c r="B294" s="61">
        <v>2</v>
      </c>
      <c r="C294" s="61">
        <v>2</v>
      </c>
      <c r="D294" s="61">
        <v>4</v>
      </c>
      <c r="E294" s="61">
        <v>1</v>
      </c>
      <c r="F294" s="62"/>
      <c r="G294" s="52" t="s">
        <v>182</v>
      </c>
      <c r="H294" s="46">
        <v>264</v>
      </c>
      <c r="I294" s="108">
        <f>SUM(I295:I296)</f>
        <v>0</v>
      </c>
      <c r="J294" s="131">
        <f>SUM(J295:J296)</f>
        <v>0</v>
      </c>
      <c r="K294" s="109">
        <f>SUM(K295:K296)</f>
        <v>0</v>
      </c>
      <c r="L294" s="109">
        <f>SUM(L295:L296)</f>
        <v>0</v>
      </c>
    </row>
    <row r="295" spans="1:13" ht="30.75" hidden="1" customHeight="1">
      <c r="A295" s="60">
        <v>3</v>
      </c>
      <c r="B295" s="61">
        <v>2</v>
      </c>
      <c r="C295" s="61">
        <v>2</v>
      </c>
      <c r="D295" s="61">
        <v>4</v>
      </c>
      <c r="E295" s="61">
        <v>1</v>
      </c>
      <c r="F295" s="62">
        <v>1</v>
      </c>
      <c r="G295" s="52" t="s">
        <v>183</v>
      </c>
      <c r="H295" s="46">
        <v>265</v>
      </c>
      <c r="I295" s="112">
        <v>0</v>
      </c>
      <c r="J295" s="112">
        <v>0</v>
      </c>
      <c r="K295" s="112">
        <v>0</v>
      </c>
      <c r="L295" s="112">
        <v>0</v>
      </c>
      <c r="M295" s="5"/>
    </row>
    <row r="296" spans="1:13" ht="27.75" hidden="1" customHeight="1">
      <c r="A296" s="50">
        <v>3</v>
      </c>
      <c r="B296" s="49">
        <v>2</v>
      </c>
      <c r="C296" s="49">
        <v>2</v>
      </c>
      <c r="D296" s="49">
        <v>4</v>
      </c>
      <c r="E296" s="49">
        <v>1</v>
      </c>
      <c r="F296" s="51">
        <v>2</v>
      </c>
      <c r="G296" s="59" t="s">
        <v>184</v>
      </c>
      <c r="H296" s="46">
        <v>266</v>
      </c>
      <c r="I296" s="112">
        <v>0</v>
      </c>
      <c r="J296" s="112">
        <v>0</v>
      </c>
      <c r="K296" s="112">
        <v>0</v>
      </c>
      <c r="L296" s="112">
        <v>0</v>
      </c>
      <c r="M296" s="5"/>
    </row>
    <row r="297" spans="1:13" ht="28.5" hidden="1" customHeight="1">
      <c r="A297" s="60">
        <v>3</v>
      </c>
      <c r="B297" s="61">
        <v>2</v>
      </c>
      <c r="C297" s="61">
        <v>2</v>
      </c>
      <c r="D297" s="61">
        <v>5</v>
      </c>
      <c r="E297" s="61"/>
      <c r="F297" s="62"/>
      <c r="G297" s="52" t="s">
        <v>185</v>
      </c>
      <c r="H297" s="46">
        <v>267</v>
      </c>
      <c r="I297" s="108">
        <f t="shared" ref="I297:L298" si="25">I298</f>
        <v>0</v>
      </c>
      <c r="J297" s="131">
        <f t="shared" si="25"/>
        <v>0</v>
      </c>
      <c r="K297" s="109">
        <f t="shared" si="25"/>
        <v>0</v>
      </c>
      <c r="L297" s="109">
        <f t="shared" si="25"/>
        <v>0</v>
      </c>
      <c r="M297" s="5"/>
    </row>
    <row r="298" spans="1:13" ht="26.25" hidden="1" customHeight="1">
      <c r="A298" s="60">
        <v>3</v>
      </c>
      <c r="B298" s="61">
        <v>2</v>
      </c>
      <c r="C298" s="61">
        <v>2</v>
      </c>
      <c r="D298" s="61">
        <v>5</v>
      </c>
      <c r="E298" s="61">
        <v>1</v>
      </c>
      <c r="F298" s="62"/>
      <c r="G298" s="52" t="s">
        <v>185</v>
      </c>
      <c r="H298" s="46">
        <v>268</v>
      </c>
      <c r="I298" s="108">
        <f t="shared" si="25"/>
        <v>0</v>
      </c>
      <c r="J298" s="131">
        <f t="shared" si="25"/>
        <v>0</v>
      </c>
      <c r="K298" s="109">
        <f t="shared" si="25"/>
        <v>0</v>
      </c>
      <c r="L298" s="109">
        <f t="shared" si="25"/>
        <v>0</v>
      </c>
      <c r="M298" s="5"/>
    </row>
    <row r="299" spans="1:13" ht="26.25" hidden="1" customHeight="1">
      <c r="A299" s="60">
        <v>3</v>
      </c>
      <c r="B299" s="61">
        <v>2</v>
      </c>
      <c r="C299" s="61">
        <v>2</v>
      </c>
      <c r="D299" s="61">
        <v>5</v>
      </c>
      <c r="E299" s="61">
        <v>1</v>
      </c>
      <c r="F299" s="62">
        <v>1</v>
      </c>
      <c r="G299" s="52" t="s">
        <v>185</v>
      </c>
      <c r="H299" s="46">
        <v>269</v>
      </c>
      <c r="I299" s="112">
        <v>0</v>
      </c>
      <c r="J299" s="112">
        <v>0</v>
      </c>
      <c r="K299" s="112">
        <v>0</v>
      </c>
      <c r="L299" s="112">
        <v>0</v>
      </c>
      <c r="M299" s="5"/>
    </row>
    <row r="300" spans="1:13" ht="26.25" hidden="1" customHeight="1">
      <c r="A300" s="60">
        <v>3</v>
      </c>
      <c r="B300" s="61">
        <v>2</v>
      </c>
      <c r="C300" s="61">
        <v>2</v>
      </c>
      <c r="D300" s="61">
        <v>6</v>
      </c>
      <c r="E300" s="61"/>
      <c r="F300" s="62"/>
      <c r="G300" s="52" t="s">
        <v>168</v>
      </c>
      <c r="H300" s="46">
        <v>270</v>
      </c>
      <c r="I300" s="108">
        <f t="shared" ref="I300:L301" si="26">I301</f>
        <v>0</v>
      </c>
      <c r="J300" s="134">
        <f t="shared" si="26"/>
        <v>0</v>
      </c>
      <c r="K300" s="109">
        <f t="shared" si="26"/>
        <v>0</v>
      </c>
      <c r="L300" s="109">
        <f t="shared" si="26"/>
        <v>0</v>
      </c>
      <c r="M300" s="5"/>
    </row>
    <row r="301" spans="1:13" ht="30" hidden="1" customHeight="1">
      <c r="A301" s="60">
        <v>3</v>
      </c>
      <c r="B301" s="61">
        <v>2</v>
      </c>
      <c r="C301" s="61">
        <v>2</v>
      </c>
      <c r="D301" s="61">
        <v>6</v>
      </c>
      <c r="E301" s="61">
        <v>1</v>
      </c>
      <c r="F301" s="62"/>
      <c r="G301" s="52" t="s">
        <v>168</v>
      </c>
      <c r="H301" s="46">
        <v>271</v>
      </c>
      <c r="I301" s="108">
        <f t="shared" si="26"/>
        <v>0</v>
      </c>
      <c r="J301" s="134">
        <f t="shared" si="26"/>
        <v>0</v>
      </c>
      <c r="K301" s="109">
        <f t="shared" si="26"/>
        <v>0</v>
      </c>
      <c r="L301" s="109">
        <f t="shared" si="26"/>
        <v>0</v>
      </c>
      <c r="M301" s="5"/>
    </row>
    <row r="302" spans="1:13" ht="24.75" hidden="1" customHeight="1">
      <c r="A302" s="60">
        <v>3</v>
      </c>
      <c r="B302" s="84">
        <v>2</v>
      </c>
      <c r="C302" s="84">
        <v>2</v>
      </c>
      <c r="D302" s="61">
        <v>6</v>
      </c>
      <c r="E302" s="84">
        <v>1</v>
      </c>
      <c r="F302" s="85">
        <v>1</v>
      </c>
      <c r="G302" s="77" t="s">
        <v>168</v>
      </c>
      <c r="H302" s="46">
        <v>272</v>
      </c>
      <c r="I302" s="112">
        <v>0</v>
      </c>
      <c r="J302" s="112">
        <v>0</v>
      </c>
      <c r="K302" s="112">
        <v>0</v>
      </c>
      <c r="L302" s="112">
        <v>0</v>
      </c>
      <c r="M302" s="5"/>
    </row>
    <row r="303" spans="1:13" ht="29.25" hidden="1" customHeight="1">
      <c r="A303" s="59">
        <v>3</v>
      </c>
      <c r="B303" s="60">
        <v>2</v>
      </c>
      <c r="C303" s="61">
        <v>2</v>
      </c>
      <c r="D303" s="61">
        <v>7</v>
      </c>
      <c r="E303" s="61"/>
      <c r="F303" s="62"/>
      <c r="G303" s="52" t="s">
        <v>169</v>
      </c>
      <c r="H303" s="46">
        <v>273</v>
      </c>
      <c r="I303" s="108">
        <f>I304</f>
        <v>0</v>
      </c>
      <c r="J303" s="134">
        <f>J304</f>
        <v>0</v>
      </c>
      <c r="K303" s="109">
        <f>K304</f>
        <v>0</v>
      </c>
      <c r="L303" s="109">
        <f>L304</f>
        <v>0</v>
      </c>
      <c r="M303" s="5"/>
    </row>
    <row r="304" spans="1:13" ht="26.25" hidden="1" customHeight="1">
      <c r="A304" s="59">
        <v>3</v>
      </c>
      <c r="B304" s="60">
        <v>2</v>
      </c>
      <c r="C304" s="61">
        <v>2</v>
      </c>
      <c r="D304" s="61">
        <v>7</v>
      </c>
      <c r="E304" s="61">
        <v>1</v>
      </c>
      <c r="F304" s="62"/>
      <c r="G304" s="52" t="s">
        <v>169</v>
      </c>
      <c r="H304" s="46">
        <v>274</v>
      </c>
      <c r="I304" s="108">
        <f>I305+I306</f>
        <v>0</v>
      </c>
      <c r="J304" s="108">
        <f>J305+J306</f>
        <v>0</v>
      </c>
      <c r="K304" s="108">
        <f>K305+K306</f>
        <v>0</v>
      </c>
      <c r="L304" s="108">
        <f>L305+L306</f>
        <v>0</v>
      </c>
      <c r="M304" s="5"/>
    </row>
    <row r="305" spans="1:13" ht="27.75" hidden="1" customHeight="1">
      <c r="A305" s="59">
        <v>3</v>
      </c>
      <c r="B305" s="60">
        <v>2</v>
      </c>
      <c r="C305" s="60">
        <v>2</v>
      </c>
      <c r="D305" s="61">
        <v>7</v>
      </c>
      <c r="E305" s="61">
        <v>1</v>
      </c>
      <c r="F305" s="62">
        <v>1</v>
      </c>
      <c r="G305" s="52" t="s">
        <v>170</v>
      </c>
      <c r="H305" s="46">
        <v>275</v>
      </c>
      <c r="I305" s="112">
        <v>0</v>
      </c>
      <c r="J305" s="112">
        <v>0</v>
      </c>
      <c r="K305" s="112">
        <v>0</v>
      </c>
      <c r="L305" s="112">
        <v>0</v>
      </c>
      <c r="M305" s="5"/>
    </row>
    <row r="306" spans="1:13" ht="25.5" hidden="1" customHeight="1">
      <c r="A306" s="59">
        <v>3</v>
      </c>
      <c r="B306" s="60">
        <v>2</v>
      </c>
      <c r="C306" s="60">
        <v>2</v>
      </c>
      <c r="D306" s="61">
        <v>7</v>
      </c>
      <c r="E306" s="61">
        <v>1</v>
      </c>
      <c r="F306" s="62">
        <v>2</v>
      </c>
      <c r="G306" s="52" t="s">
        <v>171</v>
      </c>
      <c r="H306" s="46">
        <v>276</v>
      </c>
      <c r="I306" s="112">
        <v>0</v>
      </c>
      <c r="J306" s="112">
        <v>0</v>
      </c>
      <c r="K306" s="112">
        <v>0</v>
      </c>
      <c r="L306" s="112">
        <v>0</v>
      </c>
      <c r="M306" s="5"/>
    </row>
    <row r="307" spans="1:13" ht="30" hidden="1" customHeight="1">
      <c r="A307" s="54">
        <v>3</v>
      </c>
      <c r="B307" s="54">
        <v>3</v>
      </c>
      <c r="C307" s="42"/>
      <c r="D307" s="43"/>
      <c r="E307" s="43"/>
      <c r="F307" s="45"/>
      <c r="G307" s="44" t="s">
        <v>186</v>
      </c>
      <c r="H307" s="46">
        <v>277</v>
      </c>
      <c r="I307" s="108">
        <f>SUM(I308+I340)</f>
        <v>0</v>
      </c>
      <c r="J307" s="134">
        <f>SUM(J308+J340)</f>
        <v>0</v>
      </c>
      <c r="K307" s="109">
        <f>SUM(K308+K340)</f>
        <v>0</v>
      </c>
      <c r="L307" s="109">
        <f>SUM(L308+L340)</f>
        <v>0</v>
      </c>
      <c r="M307" s="5"/>
    </row>
    <row r="308" spans="1:13" ht="40.5" hidden="1" customHeight="1">
      <c r="A308" s="59">
        <v>3</v>
      </c>
      <c r="B308" s="59">
        <v>3</v>
      </c>
      <c r="C308" s="60">
        <v>1</v>
      </c>
      <c r="D308" s="61"/>
      <c r="E308" s="61"/>
      <c r="F308" s="62"/>
      <c r="G308" s="155" t="s">
        <v>187</v>
      </c>
      <c r="H308" s="46">
        <v>278</v>
      </c>
      <c r="I308" s="108">
        <f>SUM(I309+I318+I322+I326+I330+I333+I336)</f>
        <v>0</v>
      </c>
      <c r="J308" s="134">
        <f>SUM(J309+J318+J322+J326+J330+J333+J336)</f>
        <v>0</v>
      </c>
      <c r="K308" s="109">
        <f>SUM(K309+K318+K322+K326+K330+K333+K336)</f>
        <v>0</v>
      </c>
      <c r="L308" s="109">
        <f>SUM(L309+L318+L322+L326+L330+L333+L336)</f>
        <v>0</v>
      </c>
      <c r="M308" s="5"/>
    </row>
    <row r="309" spans="1:13" ht="29.25" hidden="1" customHeight="1">
      <c r="A309" s="59">
        <v>3</v>
      </c>
      <c r="B309" s="59">
        <v>3</v>
      </c>
      <c r="C309" s="60">
        <v>1</v>
      </c>
      <c r="D309" s="61">
        <v>1</v>
      </c>
      <c r="E309" s="61"/>
      <c r="F309" s="62"/>
      <c r="G309" s="155" t="s">
        <v>173</v>
      </c>
      <c r="H309" s="46">
        <v>279</v>
      </c>
      <c r="I309" s="108">
        <f>SUM(I310+I312+I315)</f>
        <v>0</v>
      </c>
      <c r="J309" s="108">
        <f>SUM(J310+J312+J315)</f>
        <v>0</v>
      </c>
      <c r="K309" s="108">
        <f>SUM(K310+K312+K315)</f>
        <v>0</v>
      </c>
      <c r="L309" s="108">
        <f>SUM(L310+L312+L315)</f>
        <v>0</v>
      </c>
      <c r="M309" s="5"/>
    </row>
    <row r="310" spans="1:13" ht="27" hidden="1" customHeight="1">
      <c r="A310" s="59">
        <v>3</v>
      </c>
      <c r="B310" s="59">
        <v>3</v>
      </c>
      <c r="C310" s="60">
        <v>1</v>
      </c>
      <c r="D310" s="61">
        <v>1</v>
      </c>
      <c r="E310" s="61">
        <v>1</v>
      </c>
      <c r="F310" s="62"/>
      <c r="G310" s="155" t="s">
        <v>151</v>
      </c>
      <c r="H310" s="46">
        <v>280</v>
      </c>
      <c r="I310" s="108">
        <f>SUM(I311:I311)</f>
        <v>0</v>
      </c>
      <c r="J310" s="134">
        <f>SUM(J311:J311)</f>
        <v>0</v>
      </c>
      <c r="K310" s="109">
        <f>SUM(K311:K311)</f>
        <v>0</v>
      </c>
      <c r="L310" s="109">
        <f>SUM(L311:L311)</f>
        <v>0</v>
      </c>
      <c r="M310" s="5"/>
    </row>
    <row r="311" spans="1:13" ht="28.5" hidden="1" customHeight="1">
      <c r="A311" s="59">
        <v>3</v>
      </c>
      <c r="B311" s="59">
        <v>3</v>
      </c>
      <c r="C311" s="60">
        <v>1</v>
      </c>
      <c r="D311" s="61">
        <v>1</v>
      </c>
      <c r="E311" s="61">
        <v>1</v>
      </c>
      <c r="F311" s="62">
        <v>1</v>
      </c>
      <c r="G311" s="155" t="s">
        <v>151</v>
      </c>
      <c r="H311" s="46">
        <v>281</v>
      </c>
      <c r="I311" s="112">
        <v>0</v>
      </c>
      <c r="J311" s="112">
        <v>0</v>
      </c>
      <c r="K311" s="112">
        <v>0</v>
      </c>
      <c r="L311" s="112">
        <v>0</v>
      </c>
      <c r="M311" s="5"/>
    </row>
    <row r="312" spans="1:13" ht="31.5" hidden="1" customHeight="1">
      <c r="A312" s="59">
        <v>3</v>
      </c>
      <c r="B312" s="59">
        <v>3</v>
      </c>
      <c r="C312" s="60">
        <v>1</v>
      </c>
      <c r="D312" s="61">
        <v>1</v>
      </c>
      <c r="E312" s="61">
        <v>2</v>
      </c>
      <c r="F312" s="62"/>
      <c r="G312" s="155" t="s">
        <v>174</v>
      </c>
      <c r="H312" s="46">
        <v>282</v>
      </c>
      <c r="I312" s="108">
        <f>SUM(I313:I314)</f>
        <v>0</v>
      </c>
      <c r="J312" s="108">
        <f>SUM(J313:J314)</f>
        <v>0</v>
      </c>
      <c r="K312" s="108">
        <f>SUM(K313:K314)</f>
        <v>0</v>
      </c>
      <c r="L312" s="108">
        <f>SUM(L313:L314)</f>
        <v>0</v>
      </c>
      <c r="M312" s="5"/>
    </row>
    <row r="313" spans="1:13" ht="25.5" hidden="1" customHeight="1">
      <c r="A313" s="59">
        <v>3</v>
      </c>
      <c r="B313" s="59">
        <v>3</v>
      </c>
      <c r="C313" s="60">
        <v>1</v>
      </c>
      <c r="D313" s="61">
        <v>1</v>
      </c>
      <c r="E313" s="61">
        <v>2</v>
      </c>
      <c r="F313" s="62">
        <v>1</v>
      </c>
      <c r="G313" s="155" t="s">
        <v>153</v>
      </c>
      <c r="H313" s="46">
        <v>283</v>
      </c>
      <c r="I313" s="112">
        <v>0</v>
      </c>
      <c r="J313" s="112">
        <v>0</v>
      </c>
      <c r="K313" s="112">
        <v>0</v>
      </c>
      <c r="L313" s="112">
        <v>0</v>
      </c>
      <c r="M313" s="5"/>
    </row>
    <row r="314" spans="1:13" ht="29.25" hidden="1" customHeight="1">
      <c r="A314" s="59">
        <v>3</v>
      </c>
      <c r="B314" s="59">
        <v>3</v>
      </c>
      <c r="C314" s="60">
        <v>1</v>
      </c>
      <c r="D314" s="61">
        <v>1</v>
      </c>
      <c r="E314" s="61">
        <v>2</v>
      </c>
      <c r="F314" s="62">
        <v>2</v>
      </c>
      <c r="G314" s="155" t="s">
        <v>154</v>
      </c>
      <c r="H314" s="46">
        <v>284</v>
      </c>
      <c r="I314" s="112">
        <v>0</v>
      </c>
      <c r="J314" s="112">
        <v>0</v>
      </c>
      <c r="K314" s="112">
        <v>0</v>
      </c>
      <c r="L314" s="112">
        <v>0</v>
      </c>
      <c r="M314" s="5"/>
    </row>
    <row r="315" spans="1:13" ht="28.5" hidden="1" customHeight="1">
      <c r="A315" s="59">
        <v>3</v>
      </c>
      <c r="B315" s="59">
        <v>3</v>
      </c>
      <c r="C315" s="60">
        <v>1</v>
      </c>
      <c r="D315" s="61">
        <v>1</v>
      </c>
      <c r="E315" s="61">
        <v>3</v>
      </c>
      <c r="F315" s="62"/>
      <c r="G315" s="155" t="s">
        <v>155</v>
      </c>
      <c r="H315" s="46">
        <v>285</v>
      </c>
      <c r="I315" s="108">
        <f>SUM(I316:I317)</f>
        <v>0</v>
      </c>
      <c r="J315" s="108">
        <f>SUM(J316:J317)</f>
        <v>0</v>
      </c>
      <c r="K315" s="108">
        <f>SUM(K316:K317)</f>
        <v>0</v>
      </c>
      <c r="L315" s="108">
        <f>SUM(L316:L317)</f>
        <v>0</v>
      </c>
      <c r="M315" s="5"/>
    </row>
    <row r="316" spans="1:13" ht="24.75" hidden="1" customHeight="1">
      <c r="A316" s="59">
        <v>3</v>
      </c>
      <c r="B316" s="59">
        <v>3</v>
      </c>
      <c r="C316" s="60">
        <v>1</v>
      </c>
      <c r="D316" s="61">
        <v>1</v>
      </c>
      <c r="E316" s="61">
        <v>3</v>
      </c>
      <c r="F316" s="62">
        <v>1</v>
      </c>
      <c r="G316" s="155" t="s">
        <v>156</v>
      </c>
      <c r="H316" s="46">
        <v>286</v>
      </c>
      <c r="I316" s="112">
        <v>0</v>
      </c>
      <c r="J316" s="112">
        <v>0</v>
      </c>
      <c r="K316" s="112">
        <v>0</v>
      </c>
      <c r="L316" s="112">
        <v>0</v>
      </c>
      <c r="M316" s="5"/>
    </row>
    <row r="317" spans="1:13" ht="22.5" hidden="1" customHeight="1">
      <c r="A317" s="59">
        <v>3</v>
      </c>
      <c r="B317" s="59">
        <v>3</v>
      </c>
      <c r="C317" s="60">
        <v>1</v>
      </c>
      <c r="D317" s="61">
        <v>1</v>
      </c>
      <c r="E317" s="61">
        <v>3</v>
      </c>
      <c r="F317" s="62">
        <v>2</v>
      </c>
      <c r="G317" s="155" t="s">
        <v>175</v>
      </c>
      <c r="H317" s="46">
        <v>287</v>
      </c>
      <c r="I317" s="112">
        <v>0</v>
      </c>
      <c r="J317" s="112">
        <v>0</v>
      </c>
      <c r="K317" s="112">
        <v>0</v>
      </c>
      <c r="L317" s="112">
        <v>0</v>
      </c>
      <c r="M317" s="5"/>
    </row>
    <row r="318" spans="1:13" hidden="1">
      <c r="A318" s="66">
        <v>3</v>
      </c>
      <c r="B318" s="50">
        <v>3</v>
      </c>
      <c r="C318" s="60">
        <v>1</v>
      </c>
      <c r="D318" s="61">
        <v>2</v>
      </c>
      <c r="E318" s="61"/>
      <c r="F318" s="62"/>
      <c r="G318" s="155" t="s">
        <v>188</v>
      </c>
      <c r="H318" s="46">
        <v>288</v>
      </c>
      <c r="I318" s="108">
        <f>I319</f>
        <v>0</v>
      </c>
      <c r="J318" s="134">
        <f>J319</f>
        <v>0</v>
      </c>
      <c r="K318" s="109">
        <f>K319</f>
        <v>0</v>
      </c>
      <c r="L318" s="109">
        <f>L319</f>
        <v>0</v>
      </c>
    </row>
    <row r="319" spans="1:13" ht="26.25" hidden="1" customHeight="1">
      <c r="A319" s="66">
        <v>3</v>
      </c>
      <c r="B319" s="66">
        <v>3</v>
      </c>
      <c r="C319" s="50">
        <v>1</v>
      </c>
      <c r="D319" s="49">
        <v>2</v>
      </c>
      <c r="E319" s="49">
        <v>1</v>
      </c>
      <c r="F319" s="51"/>
      <c r="G319" s="155" t="s">
        <v>188</v>
      </c>
      <c r="H319" s="46">
        <v>289</v>
      </c>
      <c r="I319" s="117">
        <f>SUM(I320:I321)</f>
        <v>0</v>
      </c>
      <c r="J319" s="135">
        <f>SUM(J320:J321)</f>
        <v>0</v>
      </c>
      <c r="K319" s="119">
        <f>SUM(K320:K321)</f>
        <v>0</v>
      </c>
      <c r="L319" s="119">
        <f>SUM(L320:L321)</f>
        <v>0</v>
      </c>
      <c r="M319" s="5"/>
    </row>
    <row r="320" spans="1:13" ht="25.5" hidden="1" customHeight="1">
      <c r="A320" s="59">
        <v>3</v>
      </c>
      <c r="B320" s="59">
        <v>3</v>
      </c>
      <c r="C320" s="60">
        <v>1</v>
      </c>
      <c r="D320" s="61">
        <v>2</v>
      </c>
      <c r="E320" s="61">
        <v>1</v>
      </c>
      <c r="F320" s="62">
        <v>1</v>
      </c>
      <c r="G320" s="155" t="s">
        <v>189</v>
      </c>
      <c r="H320" s="46">
        <v>290</v>
      </c>
      <c r="I320" s="112">
        <v>0</v>
      </c>
      <c r="J320" s="112">
        <v>0</v>
      </c>
      <c r="K320" s="112">
        <v>0</v>
      </c>
      <c r="L320" s="112">
        <v>0</v>
      </c>
      <c r="M320" s="5"/>
    </row>
    <row r="321" spans="1:13" ht="24" hidden="1" customHeight="1">
      <c r="A321" s="72">
        <v>3</v>
      </c>
      <c r="B321" s="81">
        <v>3</v>
      </c>
      <c r="C321" s="83">
        <v>1</v>
      </c>
      <c r="D321" s="84">
        <v>2</v>
      </c>
      <c r="E321" s="84">
        <v>1</v>
      </c>
      <c r="F321" s="85">
        <v>2</v>
      </c>
      <c r="G321" s="162" t="s">
        <v>190</v>
      </c>
      <c r="H321" s="46">
        <v>291</v>
      </c>
      <c r="I321" s="112">
        <v>0</v>
      </c>
      <c r="J321" s="112">
        <v>0</v>
      </c>
      <c r="K321" s="112">
        <v>0</v>
      </c>
      <c r="L321" s="112">
        <v>0</v>
      </c>
      <c r="M321" s="5"/>
    </row>
    <row r="322" spans="1:13" ht="27.75" hidden="1" customHeight="1">
      <c r="A322" s="60">
        <v>3</v>
      </c>
      <c r="B322" s="52">
        <v>3</v>
      </c>
      <c r="C322" s="60">
        <v>1</v>
      </c>
      <c r="D322" s="61">
        <v>3</v>
      </c>
      <c r="E322" s="61"/>
      <c r="F322" s="62"/>
      <c r="G322" s="155" t="s">
        <v>191</v>
      </c>
      <c r="H322" s="46">
        <v>292</v>
      </c>
      <c r="I322" s="108">
        <f>I323</f>
        <v>0</v>
      </c>
      <c r="J322" s="134">
        <f>J323</f>
        <v>0</v>
      </c>
      <c r="K322" s="109">
        <f>K323</f>
        <v>0</v>
      </c>
      <c r="L322" s="109">
        <f>L323</f>
        <v>0</v>
      </c>
      <c r="M322" s="5"/>
    </row>
    <row r="323" spans="1:13" ht="24" hidden="1" customHeight="1">
      <c r="A323" s="60">
        <v>3</v>
      </c>
      <c r="B323" s="77">
        <v>3</v>
      </c>
      <c r="C323" s="83">
        <v>1</v>
      </c>
      <c r="D323" s="84">
        <v>3</v>
      </c>
      <c r="E323" s="84">
        <v>1</v>
      </c>
      <c r="F323" s="85"/>
      <c r="G323" s="155" t="s">
        <v>191</v>
      </c>
      <c r="H323" s="46">
        <v>293</v>
      </c>
      <c r="I323" s="109">
        <f>I324+I325</f>
        <v>0</v>
      </c>
      <c r="J323" s="109">
        <f>J324+J325</f>
        <v>0</v>
      </c>
      <c r="K323" s="109">
        <f>K324+K325</f>
        <v>0</v>
      </c>
      <c r="L323" s="109">
        <f>L324+L325</f>
        <v>0</v>
      </c>
      <c r="M323" s="5"/>
    </row>
    <row r="324" spans="1:13" ht="27" hidden="1" customHeight="1">
      <c r="A324" s="60">
        <v>3</v>
      </c>
      <c r="B324" s="52">
        <v>3</v>
      </c>
      <c r="C324" s="60">
        <v>1</v>
      </c>
      <c r="D324" s="61">
        <v>3</v>
      </c>
      <c r="E324" s="61">
        <v>1</v>
      </c>
      <c r="F324" s="62">
        <v>1</v>
      </c>
      <c r="G324" s="155" t="s">
        <v>192</v>
      </c>
      <c r="H324" s="46">
        <v>294</v>
      </c>
      <c r="I324" s="111">
        <v>0</v>
      </c>
      <c r="J324" s="130">
        <v>0</v>
      </c>
      <c r="K324" s="130">
        <v>0</v>
      </c>
      <c r="L324" s="129">
        <v>0</v>
      </c>
      <c r="M324" s="5"/>
    </row>
    <row r="325" spans="1:13" ht="26.25" hidden="1" customHeight="1">
      <c r="A325" s="60">
        <v>3</v>
      </c>
      <c r="B325" s="52">
        <v>3</v>
      </c>
      <c r="C325" s="60">
        <v>1</v>
      </c>
      <c r="D325" s="61">
        <v>3</v>
      </c>
      <c r="E325" s="61">
        <v>1</v>
      </c>
      <c r="F325" s="62">
        <v>2</v>
      </c>
      <c r="G325" s="155" t="s">
        <v>193</v>
      </c>
      <c r="H325" s="46">
        <v>295</v>
      </c>
      <c r="I325" s="130">
        <v>0</v>
      </c>
      <c r="J325" s="112">
        <v>0</v>
      </c>
      <c r="K325" s="112">
        <v>0</v>
      </c>
      <c r="L325" s="112">
        <v>0</v>
      </c>
      <c r="M325" s="5"/>
    </row>
    <row r="326" spans="1:13" hidden="1">
      <c r="A326" s="60">
        <v>3</v>
      </c>
      <c r="B326" s="52">
        <v>3</v>
      </c>
      <c r="C326" s="60">
        <v>1</v>
      </c>
      <c r="D326" s="61">
        <v>4</v>
      </c>
      <c r="E326" s="61"/>
      <c r="F326" s="62"/>
      <c r="G326" s="155" t="s">
        <v>194</v>
      </c>
      <c r="H326" s="46">
        <v>296</v>
      </c>
      <c r="I326" s="108">
        <f>I327</f>
        <v>0</v>
      </c>
      <c r="J326" s="134">
        <f>J327</f>
        <v>0</v>
      </c>
      <c r="K326" s="109">
        <f>K327</f>
        <v>0</v>
      </c>
      <c r="L326" s="109">
        <f>L327</f>
        <v>0</v>
      </c>
    </row>
    <row r="327" spans="1:13" ht="31.5" hidden="1" customHeight="1">
      <c r="A327" s="59">
        <v>3</v>
      </c>
      <c r="B327" s="60">
        <v>3</v>
      </c>
      <c r="C327" s="61">
        <v>1</v>
      </c>
      <c r="D327" s="61">
        <v>4</v>
      </c>
      <c r="E327" s="61">
        <v>1</v>
      </c>
      <c r="F327" s="62"/>
      <c r="G327" s="155" t="s">
        <v>194</v>
      </c>
      <c r="H327" s="46">
        <v>297</v>
      </c>
      <c r="I327" s="108">
        <f>SUM(I328:I329)</f>
        <v>0</v>
      </c>
      <c r="J327" s="108">
        <f>SUM(J328:J329)</f>
        <v>0</v>
      </c>
      <c r="K327" s="108">
        <f>SUM(K328:K329)</f>
        <v>0</v>
      </c>
      <c r="L327" s="108">
        <f>SUM(L328:L329)</f>
        <v>0</v>
      </c>
      <c r="M327" s="5"/>
    </row>
    <row r="328" spans="1:13" hidden="1">
      <c r="A328" s="59">
        <v>3</v>
      </c>
      <c r="B328" s="60">
        <v>3</v>
      </c>
      <c r="C328" s="61">
        <v>1</v>
      </c>
      <c r="D328" s="61">
        <v>4</v>
      </c>
      <c r="E328" s="61">
        <v>1</v>
      </c>
      <c r="F328" s="62">
        <v>1</v>
      </c>
      <c r="G328" s="155" t="s">
        <v>195</v>
      </c>
      <c r="H328" s="46">
        <v>298</v>
      </c>
      <c r="I328" s="111">
        <v>0</v>
      </c>
      <c r="J328" s="112">
        <v>0</v>
      </c>
      <c r="K328" s="112">
        <v>0</v>
      </c>
      <c r="L328" s="111">
        <v>0</v>
      </c>
    </row>
    <row r="329" spans="1:13" ht="30.75" hidden="1" customHeight="1">
      <c r="A329" s="60">
        <v>3</v>
      </c>
      <c r="B329" s="61">
        <v>3</v>
      </c>
      <c r="C329" s="61">
        <v>1</v>
      </c>
      <c r="D329" s="61">
        <v>4</v>
      </c>
      <c r="E329" s="61">
        <v>1</v>
      </c>
      <c r="F329" s="62">
        <v>2</v>
      </c>
      <c r="G329" s="155" t="s">
        <v>196</v>
      </c>
      <c r="H329" s="46">
        <v>299</v>
      </c>
      <c r="I329" s="111">
        <v>0</v>
      </c>
      <c r="J329" s="130">
        <v>0</v>
      </c>
      <c r="K329" s="130">
        <v>0</v>
      </c>
      <c r="L329" s="129">
        <v>0</v>
      </c>
      <c r="M329" s="5"/>
    </row>
    <row r="330" spans="1:13" ht="26.25" hidden="1" customHeight="1">
      <c r="A330" s="60">
        <v>3</v>
      </c>
      <c r="B330" s="61">
        <v>3</v>
      </c>
      <c r="C330" s="61">
        <v>1</v>
      </c>
      <c r="D330" s="61">
        <v>5</v>
      </c>
      <c r="E330" s="61"/>
      <c r="F330" s="62"/>
      <c r="G330" s="155" t="s">
        <v>197</v>
      </c>
      <c r="H330" s="46">
        <v>300</v>
      </c>
      <c r="I330" s="119">
        <f t="shared" ref="I330:L331" si="27">I331</f>
        <v>0</v>
      </c>
      <c r="J330" s="134">
        <f t="shared" si="27"/>
        <v>0</v>
      </c>
      <c r="K330" s="109">
        <f t="shared" si="27"/>
        <v>0</v>
      </c>
      <c r="L330" s="109">
        <f t="shared" si="27"/>
        <v>0</v>
      </c>
      <c r="M330" s="5"/>
    </row>
    <row r="331" spans="1:13" ht="30" hidden="1" customHeight="1">
      <c r="A331" s="50">
        <v>3</v>
      </c>
      <c r="B331" s="84">
        <v>3</v>
      </c>
      <c r="C331" s="84">
        <v>1</v>
      </c>
      <c r="D331" s="84">
        <v>5</v>
      </c>
      <c r="E331" s="84">
        <v>1</v>
      </c>
      <c r="F331" s="85"/>
      <c r="G331" s="155" t="s">
        <v>197</v>
      </c>
      <c r="H331" s="46">
        <v>301</v>
      </c>
      <c r="I331" s="109">
        <f t="shared" si="27"/>
        <v>0</v>
      </c>
      <c r="J331" s="135">
        <f t="shared" si="27"/>
        <v>0</v>
      </c>
      <c r="K331" s="119">
        <f t="shared" si="27"/>
        <v>0</v>
      </c>
      <c r="L331" s="119">
        <f t="shared" si="27"/>
        <v>0</v>
      </c>
      <c r="M331" s="5"/>
    </row>
    <row r="332" spans="1:13" ht="30" hidden="1" customHeight="1">
      <c r="A332" s="60">
        <v>3</v>
      </c>
      <c r="B332" s="61">
        <v>3</v>
      </c>
      <c r="C332" s="61">
        <v>1</v>
      </c>
      <c r="D332" s="61">
        <v>5</v>
      </c>
      <c r="E332" s="61">
        <v>1</v>
      </c>
      <c r="F332" s="62">
        <v>1</v>
      </c>
      <c r="G332" s="155" t="s">
        <v>198</v>
      </c>
      <c r="H332" s="46">
        <v>302</v>
      </c>
      <c r="I332" s="112">
        <v>0</v>
      </c>
      <c r="J332" s="130">
        <v>0</v>
      </c>
      <c r="K332" s="130">
        <v>0</v>
      </c>
      <c r="L332" s="129">
        <v>0</v>
      </c>
      <c r="M332" s="5"/>
    </row>
    <row r="333" spans="1:13" ht="30" hidden="1" customHeight="1">
      <c r="A333" s="60">
        <v>3</v>
      </c>
      <c r="B333" s="61">
        <v>3</v>
      </c>
      <c r="C333" s="61">
        <v>1</v>
      </c>
      <c r="D333" s="61">
        <v>6</v>
      </c>
      <c r="E333" s="61"/>
      <c r="F333" s="62"/>
      <c r="G333" s="155" t="s">
        <v>168</v>
      </c>
      <c r="H333" s="46">
        <v>303</v>
      </c>
      <c r="I333" s="109">
        <f t="shared" ref="I333:L334" si="28">I334</f>
        <v>0</v>
      </c>
      <c r="J333" s="134">
        <f t="shared" si="28"/>
        <v>0</v>
      </c>
      <c r="K333" s="109">
        <f t="shared" si="28"/>
        <v>0</v>
      </c>
      <c r="L333" s="109">
        <f t="shared" si="28"/>
        <v>0</v>
      </c>
      <c r="M333" s="5"/>
    </row>
    <row r="334" spans="1:13" ht="30" hidden="1" customHeight="1">
      <c r="A334" s="60">
        <v>3</v>
      </c>
      <c r="B334" s="61">
        <v>3</v>
      </c>
      <c r="C334" s="61">
        <v>1</v>
      </c>
      <c r="D334" s="61">
        <v>6</v>
      </c>
      <c r="E334" s="61">
        <v>1</v>
      </c>
      <c r="F334" s="62"/>
      <c r="G334" s="155" t="s">
        <v>168</v>
      </c>
      <c r="H334" s="46">
        <v>304</v>
      </c>
      <c r="I334" s="108">
        <f t="shared" si="28"/>
        <v>0</v>
      </c>
      <c r="J334" s="134">
        <f t="shared" si="28"/>
        <v>0</v>
      </c>
      <c r="K334" s="109">
        <f t="shared" si="28"/>
        <v>0</v>
      </c>
      <c r="L334" s="109">
        <f t="shared" si="28"/>
        <v>0</v>
      </c>
      <c r="M334" s="5"/>
    </row>
    <row r="335" spans="1:13" ht="25.5" hidden="1" customHeight="1">
      <c r="A335" s="60">
        <v>3</v>
      </c>
      <c r="B335" s="61">
        <v>3</v>
      </c>
      <c r="C335" s="61">
        <v>1</v>
      </c>
      <c r="D335" s="61">
        <v>6</v>
      </c>
      <c r="E335" s="61">
        <v>1</v>
      </c>
      <c r="F335" s="62">
        <v>1</v>
      </c>
      <c r="G335" s="155" t="s">
        <v>168</v>
      </c>
      <c r="H335" s="46">
        <v>305</v>
      </c>
      <c r="I335" s="130">
        <v>0</v>
      </c>
      <c r="J335" s="130">
        <v>0</v>
      </c>
      <c r="K335" s="130">
        <v>0</v>
      </c>
      <c r="L335" s="129">
        <v>0</v>
      </c>
      <c r="M335" s="5"/>
    </row>
    <row r="336" spans="1:13" ht="22.5" hidden="1" customHeight="1">
      <c r="A336" s="60">
        <v>3</v>
      </c>
      <c r="B336" s="61">
        <v>3</v>
      </c>
      <c r="C336" s="61">
        <v>1</v>
      </c>
      <c r="D336" s="61">
        <v>7</v>
      </c>
      <c r="E336" s="61"/>
      <c r="F336" s="62"/>
      <c r="G336" s="155" t="s">
        <v>199</v>
      </c>
      <c r="H336" s="46">
        <v>306</v>
      </c>
      <c r="I336" s="108">
        <f>I337</f>
        <v>0</v>
      </c>
      <c r="J336" s="134">
        <f>J337</f>
        <v>0</v>
      </c>
      <c r="K336" s="109">
        <f>K337</f>
        <v>0</v>
      </c>
      <c r="L336" s="109">
        <f>L337</f>
        <v>0</v>
      </c>
      <c r="M336" s="5"/>
    </row>
    <row r="337" spans="1:16" ht="25.5" hidden="1" customHeight="1">
      <c r="A337" s="60">
        <v>3</v>
      </c>
      <c r="B337" s="61">
        <v>3</v>
      </c>
      <c r="C337" s="61">
        <v>1</v>
      </c>
      <c r="D337" s="61">
        <v>7</v>
      </c>
      <c r="E337" s="61">
        <v>1</v>
      </c>
      <c r="F337" s="62"/>
      <c r="G337" s="155" t="s">
        <v>199</v>
      </c>
      <c r="H337" s="46">
        <v>307</v>
      </c>
      <c r="I337" s="108">
        <f>I338+I339</f>
        <v>0</v>
      </c>
      <c r="J337" s="108">
        <f>J338+J339</f>
        <v>0</v>
      </c>
      <c r="K337" s="108">
        <f>K338+K339</f>
        <v>0</v>
      </c>
      <c r="L337" s="108">
        <f>L338+L339</f>
        <v>0</v>
      </c>
      <c r="M337" s="5"/>
    </row>
    <row r="338" spans="1:16" ht="27" hidden="1" customHeight="1">
      <c r="A338" s="60">
        <v>3</v>
      </c>
      <c r="B338" s="61">
        <v>3</v>
      </c>
      <c r="C338" s="61">
        <v>1</v>
      </c>
      <c r="D338" s="61">
        <v>7</v>
      </c>
      <c r="E338" s="61">
        <v>1</v>
      </c>
      <c r="F338" s="62">
        <v>1</v>
      </c>
      <c r="G338" s="155" t="s">
        <v>200</v>
      </c>
      <c r="H338" s="46">
        <v>308</v>
      </c>
      <c r="I338" s="130">
        <v>0</v>
      </c>
      <c r="J338" s="130">
        <v>0</v>
      </c>
      <c r="K338" s="130">
        <v>0</v>
      </c>
      <c r="L338" s="129">
        <v>0</v>
      </c>
      <c r="M338" s="5"/>
    </row>
    <row r="339" spans="1:16" ht="27.75" hidden="1" customHeight="1">
      <c r="A339" s="60">
        <v>3</v>
      </c>
      <c r="B339" s="61">
        <v>3</v>
      </c>
      <c r="C339" s="61">
        <v>1</v>
      </c>
      <c r="D339" s="61">
        <v>7</v>
      </c>
      <c r="E339" s="61">
        <v>1</v>
      </c>
      <c r="F339" s="62">
        <v>2</v>
      </c>
      <c r="G339" s="155" t="s">
        <v>201</v>
      </c>
      <c r="H339" s="46">
        <v>309</v>
      </c>
      <c r="I339" s="112">
        <v>0</v>
      </c>
      <c r="J339" s="112">
        <v>0</v>
      </c>
      <c r="K339" s="112">
        <v>0</v>
      </c>
      <c r="L339" s="112">
        <v>0</v>
      </c>
      <c r="M339" s="5"/>
    </row>
    <row r="340" spans="1:16" ht="38.25" hidden="1" customHeight="1">
      <c r="A340" s="60">
        <v>3</v>
      </c>
      <c r="B340" s="61">
        <v>3</v>
      </c>
      <c r="C340" s="61">
        <v>2</v>
      </c>
      <c r="D340" s="61"/>
      <c r="E340" s="61"/>
      <c r="F340" s="62"/>
      <c r="G340" s="52" t="s">
        <v>202</v>
      </c>
      <c r="H340" s="46">
        <v>310</v>
      </c>
      <c r="I340" s="108">
        <f>SUM(I341+I350+I354+I358+I362+I365+I368)</f>
        <v>0</v>
      </c>
      <c r="J340" s="134">
        <f>SUM(J341+J350+J354+J358+J362+J365+J368)</f>
        <v>0</v>
      </c>
      <c r="K340" s="109">
        <f>SUM(K341+K350+K354+K358+K362+K365+K368)</f>
        <v>0</v>
      </c>
      <c r="L340" s="109">
        <f>SUM(L341+L350+L354+L358+L362+L365+L368)</f>
        <v>0</v>
      </c>
      <c r="M340" s="5"/>
    </row>
    <row r="341" spans="1:16" ht="30" hidden="1" customHeight="1">
      <c r="A341" s="60">
        <v>3</v>
      </c>
      <c r="B341" s="61">
        <v>3</v>
      </c>
      <c r="C341" s="61">
        <v>2</v>
      </c>
      <c r="D341" s="61">
        <v>1</v>
      </c>
      <c r="E341" s="61"/>
      <c r="F341" s="62"/>
      <c r="G341" s="52" t="s">
        <v>150</v>
      </c>
      <c r="H341" s="46">
        <v>311</v>
      </c>
      <c r="I341" s="108">
        <f>I342+I344+I347</f>
        <v>0</v>
      </c>
      <c r="J341" s="108">
        <f>J342+J344+J347</f>
        <v>0</v>
      </c>
      <c r="K341" s="108">
        <f>K342+K344+K347</f>
        <v>0</v>
      </c>
      <c r="L341" s="108">
        <f>L342+L344+L347</f>
        <v>0</v>
      </c>
      <c r="M341" s="5"/>
    </row>
    <row r="342" spans="1:16" hidden="1">
      <c r="A342" s="59">
        <v>3</v>
      </c>
      <c r="B342" s="60">
        <v>3</v>
      </c>
      <c r="C342" s="61">
        <v>2</v>
      </c>
      <c r="D342" s="52">
        <v>1</v>
      </c>
      <c r="E342" s="60">
        <v>1</v>
      </c>
      <c r="F342" s="62"/>
      <c r="G342" s="52" t="s">
        <v>150</v>
      </c>
      <c r="H342" s="46">
        <v>312</v>
      </c>
      <c r="I342" s="108">
        <f t="shared" ref="I342:P342" si="29">SUM(I343:I343)</f>
        <v>0</v>
      </c>
      <c r="J342" s="108">
        <f t="shared" si="29"/>
        <v>0</v>
      </c>
      <c r="K342" s="108">
        <f t="shared" si="29"/>
        <v>0</v>
      </c>
      <c r="L342" s="108">
        <f t="shared" si="29"/>
        <v>0</v>
      </c>
      <c r="M342" s="95">
        <f t="shared" si="29"/>
        <v>0</v>
      </c>
      <c r="N342" s="95">
        <f t="shared" si="29"/>
        <v>0</v>
      </c>
      <c r="O342" s="95">
        <f t="shared" si="29"/>
        <v>0</v>
      </c>
      <c r="P342" s="95">
        <f t="shared" si="29"/>
        <v>0</v>
      </c>
    </row>
    <row r="343" spans="1:16" ht="27.75" hidden="1" customHeight="1">
      <c r="A343" s="59">
        <v>3</v>
      </c>
      <c r="B343" s="60">
        <v>3</v>
      </c>
      <c r="C343" s="61">
        <v>2</v>
      </c>
      <c r="D343" s="52">
        <v>1</v>
      </c>
      <c r="E343" s="60">
        <v>1</v>
      </c>
      <c r="F343" s="62">
        <v>1</v>
      </c>
      <c r="G343" s="52" t="s">
        <v>151</v>
      </c>
      <c r="H343" s="46">
        <v>313</v>
      </c>
      <c r="I343" s="130">
        <v>0</v>
      </c>
      <c r="J343" s="130">
        <v>0</v>
      </c>
      <c r="K343" s="130">
        <v>0</v>
      </c>
      <c r="L343" s="129">
        <v>0</v>
      </c>
      <c r="M343" s="5"/>
    </row>
    <row r="344" spans="1:16" hidden="1">
      <c r="A344" s="59">
        <v>3</v>
      </c>
      <c r="B344" s="60">
        <v>3</v>
      </c>
      <c r="C344" s="61">
        <v>2</v>
      </c>
      <c r="D344" s="52">
        <v>1</v>
      </c>
      <c r="E344" s="60">
        <v>2</v>
      </c>
      <c r="F344" s="62"/>
      <c r="G344" s="77" t="s">
        <v>174</v>
      </c>
      <c r="H344" s="46">
        <v>314</v>
      </c>
      <c r="I344" s="108">
        <f>SUM(I345:I346)</f>
        <v>0</v>
      </c>
      <c r="J344" s="108">
        <f>SUM(J345:J346)</f>
        <v>0</v>
      </c>
      <c r="K344" s="108">
        <f>SUM(K345:K346)</f>
        <v>0</v>
      </c>
      <c r="L344" s="108">
        <f>SUM(L345:L346)</f>
        <v>0</v>
      </c>
    </row>
    <row r="345" spans="1:16" hidden="1">
      <c r="A345" s="59">
        <v>3</v>
      </c>
      <c r="B345" s="60">
        <v>3</v>
      </c>
      <c r="C345" s="61">
        <v>2</v>
      </c>
      <c r="D345" s="52">
        <v>1</v>
      </c>
      <c r="E345" s="60">
        <v>2</v>
      </c>
      <c r="F345" s="62">
        <v>1</v>
      </c>
      <c r="G345" s="77" t="s">
        <v>153</v>
      </c>
      <c r="H345" s="46">
        <v>315</v>
      </c>
      <c r="I345" s="130">
        <v>0</v>
      </c>
      <c r="J345" s="130">
        <v>0</v>
      </c>
      <c r="K345" s="130">
        <v>0</v>
      </c>
      <c r="L345" s="129">
        <v>0</v>
      </c>
    </row>
    <row r="346" spans="1:16" hidden="1">
      <c r="A346" s="59">
        <v>3</v>
      </c>
      <c r="B346" s="60">
        <v>3</v>
      </c>
      <c r="C346" s="61">
        <v>2</v>
      </c>
      <c r="D346" s="52">
        <v>1</v>
      </c>
      <c r="E346" s="60">
        <v>2</v>
      </c>
      <c r="F346" s="62">
        <v>2</v>
      </c>
      <c r="G346" s="77" t="s">
        <v>154</v>
      </c>
      <c r="H346" s="46">
        <v>316</v>
      </c>
      <c r="I346" s="112">
        <v>0</v>
      </c>
      <c r="J346" s="112">
        <v>0</v>
      </c>
      <c r="K346" s="112">
        <v>0</v>
      </c>
      <c r="L346" s="112">
        <v>0</v>
      </c>
    </row>
    <row r="347" spans="1:16" hidden="1">
      <c r="A347" s="59">
        <v>3</v>
      </c>
      <c r="B347" s="60">
        <v>3</v>
      </c>
      <c r="C347" s="61">
        <v>2</v>
      </c>
      <c r="D347" s="52">
        <v>1</v>
      </c>
      <c r="E347" s="60">
        <v>3</v>
      </c>
      <c r="F347" s="62"/>
      <c r="G347" s="77" t="s">
        <v>155</v>
      </c>
      <c r="H347" s="46">
        <v>317</v>
      </c>
      <c r="I347" s="108">
        <f>SUM(I348:I349)</f>
        <v>0</v>
      </c>
      <c r="J347" s="108">
        <f>SUM(J348:J349)</f>
        <v>0</v>
      </c>
      <c r="K347" s="108">
        <f>SUM(K348:K349)</f>
        <v>0</v>
      </c>
      <c r="L347" s="108">
        <f>SUM(L348:L349)</f>
        <v>0</v>
      </c>
    </row>
    <row r="348" spans="1:16" hidden="1">
      <c r="A348" s="59">
        <v>3</v>
      </c>
      <c r="B348" s="60">
        <v>3</v>
      </c>
      <c r="C348" s="61">
        <v>2</v>
      </c>
      <c r="D348" s="52">
        <v>1</v>
      </c>
      <c r="E348" s="60">
        <v>3</v>
      </c>
      <c r="F348" s="62">
        <v>1</v>
      </c>
      <c r="G348" s="77" t="s">
        <v>156</v>
      </c>
      <c r="H348" s="46">
        <v>318</v>
      </c>
      <c r="I348" s="112">
        <v>0</v>
      </c>
      <c r="J348" s="112">
        <v>0</v>
      </c>
      <c r="K348" s="112">
        <v>0</v>
      </c>
      <c r="L348" s="112">
        <v>0</v>
      </c>
    </row>
    <row r="349" spans="1:16" hidden="1">
      <c r="A349" s="59">
        <v>3</v>
      </c>
      <c r="B349" s="60">
        <v>3</v>
      </c>
      <c r="C349" s="61">
        <v>2</v>
      </c>
      <c r="D349" s="52">
        <v>1</v>
      </c>
      <c r="E349" s="60">
        <v>3</v>
      </c>
      <c r="F349" s="62">
        <v>2</v>
      </c>
      <c r="G349" s="77" t="s">
        <v>175</v>
      </c>
      <c r="H349" s="46">
        <v>319</v>
      </c>
      <c r="I349" s="116">
        <v>0</v>
      </c>
      <c r="J349" s="136">
        <v>0</v>
      </c>
      <c r="K349" s="116">
        <v>0</v>
      </c>
      <c r="L349" s="116">
        <v>0</v>
      </c>
    </row>
    <row r="350" spans="1:16" hidden="1">
      <c r="A350" s="72">
        <v>3</v>
      </c>
      <c r="B350" s="72">
        <v>3</v>
      </c>
      <c r="C350" s="83">
        <v>2</v>
      </c>
      <c r="D350" s="77">
        <v>2</v>
      </c>
      <c r="E350" s="83"/>
      <c r="F350" s="85"/>
      <c r="G350" s="77" t="s">
        <v>188</v>
      </c>
      <c r="H350" s="46">
        <v>320</v>
      </c>
      <c r="I350" s="114">
        <f>I351</f>
        <v>0</v>
      </c>
      <c r="J350" s="137">
        <f>J351</f>
        <v>0</v>
      </c>
      <c r="K350" s="115">
        <f>K351</f>
        <v>0</v>
      </c>
      <c r="L350" s="115">
        <f>L351</f>
        <v>0</v>
      </c>
    </row>
    <row r="351" spans="1:16" hidden="1">
      <c r="A351" s="59">
        <v>3</v>
      </c>
      <c r="B351" s="59">
        <v>3</v>
      </c>
      <c r="C351" s="60">
        <v>2</v>
      </c>
      <c r="D351" s="52">
        <v>2</v>
      </c>
      <c r="E351" s="60">
        <v>1</v>
      </c>
      <c r="F351" s="62"/>
      <c r="G351" s="77" t="s">
        <v>188</v>
      </c>
      <c r="H351" s="46">
        <v>321</v>
      </c>
      <c r="I351" s="108">
        <f>SUM(I352:I353)</f>
        <v>0</v>
      </c>
      <c r="J351" s="131">
        <f>SUM(J352:J353)</f>
        <v>0</v>
      </c>
      <c r="K351" s="109">
        <f>SUM(K352:K353)</f>
        <v>0</v>
      </c>
      <c r="L351" s="109">
        <f>SUM(L352:L353)</f>
        <v>0</v>
      </c>
    </row>
    <row r="352" spans="1:16" hidden="1">
      <c r="A352" s="59">
        <v>3</v>
      </c>
      <c r="B352" s="59">
        <v>3</v>
      </c>
      <c r="C352" s="60">
        <v>2</v>
      </c>
      <c r="D352" s="52">
        <v>2</v>
      </c>
      <c r="E352" s="59">
        <v>1</v>
      </c>
      <c r="F352" s="68">
        <v>1</v>
      </c>
      <c r="G352" s="52" t="s">
        <v>189</v>
      </c>
      <c r="H352" s="46">
        <v>322</v>
      </c>
      <c r="I352" s="112">
        <v>0</v>
      </c>
      <c r="J352" s="112">
        <v>0</v>
      </c>
      <c r="K352" s="112">
        <v>0</v>
      </c>
      <c r="L352" s="112">
        <v>0</v>
      </c>
    </row>
    <row r="353" spans="1:13" hidden="1">
      <c r="A353" s="72">
        <v>3</v>
      </c>
      <c r="B353" s="72">
        <v>3</v>
      </c>
      <c r="C353" s="73">
        <v>2</v>
      </c>
      <c r="D353" s="74">
        <v>2</v>
      </c>
      <c r="E353" s="71">
        <v>1</v>
      </c>
      <c r="F353" s="78">
        <v>2</v>
      </c>
      <c r="G353" s="71" t="s">
        <v>190</v>
      </c>
      <c r="H353" s="46">
        <v>323</v>
      </c>
      <c r="I353" s="112">
        <v>0</v>
      </c>
      <c r="J353" s="112">
        <v>0</v>
      </c>
      <c r="K353" s="112">
        <v>0</v>
      </c>
      <c r="L353" s="112">
        <v>0</v>
      </c>
    </row>
    <row r="354" spans="1:13" ht="23.25" hidden="1" customHeight="1">
      <c r="A354" s="59">
        <v>3</v>
      </c>
      <c r="B354" s="59">
        <v>3</v>
      </c>
      <c r="C354" s="60">
        <v>2</v>
      </c>
      <c r="D354" s="61">
        <v>3</v>
      </c>
      <c r="E354" s="52"/>
      <c r="F354" s="68"/>
      <c r="G354" s="52" t="s">
        <v>191</v>
      </c>
      <c r="H354" s="46">
        <v>324</v>
      </c>
      <c r="I354" s="108">
        <f>I355</f>
        <v>0</v>
      </c>
      <c r="J354" s="131">
        <f>J355</f>
        <v>0</v>
      </c>
      <c r="K354" s="109">
        <f>K355</f>
        <v>0</v>
      </c>
      <c r="L354" s="109">
        <f>L355</f>
        <v>0</v>
      </c>
      <c r="M354" s="5"/>
    </row>
    <row r="355" spans="1:13" ht="27.75" hidden="1" customHeight="1">
      <c r="A355" s="59">
        <v>3</v>
      </c>
      <c r="B355" s="59">
        <v>3</v>
      </c>
      <c r="C355" s="60">
        <v>2</v>
      </c>
      <c r="D355" s="61">
        <v>3</v>
      </c>
      <c r="E355" s="52">
        <v>1</v>
      </c>
      <c r="F355" s="68"/>
      <c r="G355" s="52" t="s">
        <v>191</v>
      </c>
      <c r="H355" s="46">
        <v>325</v>
      </c>
      <c r="I355" s="108">
        <f>I356+I357</f>
        <v>0</v>
      </c>
      <c r="J355" s="108">
        <f>J356+J357</f>
        <v>0</v>
      </c>
      <c r="K355" s="108">
        <f>K356+K357</f>
        <v>0</v>
      </c>
      <c r="L355" s="108">
        <f>L356+L357</f>
        <v>0</v>
      </c>
      <c r="M355" s="5"/>
    </row>
    <row r="356" spans="1:13" ht="28.5" hidden="1" customHeight="1">
      <c r="A356" s="59">
        <v>3</v>
      </c>
      <c r="B356" s="59">
        <v>3</v>
      </c>
      <c r="C356" s="60">
        <v>2</v>
      </c>
      <c r="D356" s="61">
        <v>3</v>
      </c>
      <c r="E356" s="52">
        <v>1</v>
      </c>
      <c r="F356" s="68">
        <v>1</v>
      </c>
      <c r="G356" s="52" t="s">
        <v>192</v>
      </c>
      <c r="H356" s="46">
        <v>326</v>
      </c>
      <c r="I356" s="130">
        <v>0</v>
      </c>
      <c r="J356" s="130">
        <v>0</v>
      </c>
      <c r="K356" s="130">
        <v>0</v>
      </c>
      <c r="L356" s="129">
        <v>0</v>
      </c>
      <c r="M356" s="5"/>
    </row>
    <row r="357" spans="1:13" ht="27.75" hidden="1" customHeight="1">
      <c r="A357" s="59">
        <v>3</v>
      </c>
      <c r="B357" s="59">
        <v>3</v>
      </c>
      <c r="C357" s="60">
        <v>2</v>
      </c>
      <c r="D357" s="61">
        <v>3</v>
      </c>
      <c r="E357" s="52">
        <v>1</v>
      </c>
      <c r="F357" s="68">
        <v>2</v>
      </c>
      <c r="G357" s="52" t="s">
        <v>193</v>
      </c>
      <c r="H357" s="46">
        <v>327</v>
      </c>
      <c r="I357" s="112">
        <v>0</v>
      </c>
      <c r="J357" s="112">
        <v>0</v>
      </c>
      <c r="K357" s="112">
        <v>0</v>
      </c>
      <c r="L357" s="112">
        <v>0</v>
      </c>
      <c r="M357" s="5"/>
    </row>
    <row r="358" spans="1:13" hidden="1">
      <c r="A358" s="59">
        <v>3</v>
      </c>
      <c r="B358" s="59">
        <v>3</v>
      </c>
      <c r="C358" s="60">
        <v>2</v>
      </c>
      <c r="D358" s="61">
        <v>4</v>
      </c>
      <c r="E358" s="61"/>
      <c r="F358" s="62"/>
      <c r="G358" s="52" t="s">
        <v>194</v>
      </c>
      <c r="H358" s="46">
        <v>328</v>
      </c>
      <c r="I358" s="108">
        <f>I359</f>
        <v>0</v>
      </c>
      <c r="J358" s="131">
        <f>J359</f>
        <v>0</v>
      </c>
      <c r="K358" s="109">
        <f>K359</f>
        <v>0</v>
      </c>
      <c r="L358" s="109">
        <f>L359</f>
        <v>0</v>
      </c>
    </row>
    <row r="359" spans="1:13" hidden="1">
      <c r="A359" s="66">
        <v>3</v>
      </c>
      <c r="B359" s="66">
        <v>3</v>
      </c>
      <c r="C359" s="50">
        <v>2</v>
      </c>
      <c r="D359" s="49">
        <v>4</v>
      </c>
      <c r="E359" s="49">
        <v>1</v>
      </c>
      <c r="F359" s="51"/>
      <c r="G359" s="52" t="s">
        <v>194</v>
      </c>
      <c r="H359" s="46">
        <v>329</v>
      </c>
      <c r="I359" s="117">
        <f>SUM(I360:I361)</f>
        <v>0</v>
      </c>
      <c r="J359" s="118">
        <f>SUM(J360:J361)</f>
        <v>0</v>
      </c>
      <c r="K359" s="119">
        <f>SUM(K360:K361)</f>
        <v>0</v>
      </c>
      <c r="L359" s="119">
        <f>SUM(L360:L361)</f>
        <v>0</v>
      </c>
    </row>
    <row r="360" spans="1:13" ht="30.75" hidden="1" customHeight="1">
      <c r="A360" s="59">
        <v>3</v>
      </c>
      <c r="B360" s="59">
        <v>3</v>
      </c>
      <c r="C360" s="60">
        <v>2</v>
      </c>
      <c r="D360" s="61">
        <v>4</v>
      </c>
      <c r="E360" s="61">
        <v>1</v>
      </c>
      <c r="F360" s="62">
        <v>1</v>
      </c>
      <c r="G360" s="52" t="s">
        <v>195</v>
      </c>
      <c r="H360" s="46">
        <v>330</v>
      </c>
      <c r="I360" s="112">
        <v>0</v>
      </c>
      <c r="J360" s="112">
        <v>0</v>
      </c>
      <c r="K360" s="112">
        <v>0</v>
      </c>
      <c r="L360" s="112">
        <v>0</v>
      </c>
      <c r="M360" s="5"/>
    </row>
    <row r="361" spans="1:13" hidden="1">
      <c r="A361" s="59">
        <v>3</v>
      </c>
      <c r="B361" s="59">
        <v>3</v>
      </c>
      <c r="C361" s="60">
        <v>2</v>
      </c>
      <c r="D361" s="61">
        <v>4</v>
      </c>
      <c r="E361" s="61">
        <v>1</v>
      </c>
      <c r="F361" s="62">
        <v>2</v>
      </c>
      <c r="G361" s="52" t="s">
        <v>203</v>
      </c>
      <c r="H361" s="46">
        <v>331</v>
      </c>
      <c r="I361" s="112">
        <v>0</v>
      </c>
      <c r="J361" s="112">
        <v>0</v>
      </c>
      <c r="K361" s="112">
        <v>0</v>
      </c>
      <c r="L361" s="112">
        <v>0</v>
      </c>
    </row>
    <row r="362" spans="1:13" hidden="1">
      <c r="A362" s="59">
        <v>3</v>
      </c>
      <c r="B362" s="59">
        <v>3</v>
      </c>
      <c r="C362" s="60">
        <v>2</v>
      </c>
      <c r="D362" s="61">
        <v>5</v>
      </c>
      <c r="E362" s="61"/>
      <c r="F362" s="62"/>
      <c r="G362" s="52" t="s">
        <v>197</v>
      </c>
      <c r="H362" s="46">
        <v>332</v>
      </c>
      <c r="I362" s="108">
        <f t="shared" ref="I362:L363" si="30">I363</f>
        <v>0</v>
      </c>
      <c r="J362" s="131">
        <f t="shared" si="30"/>
        <v>0</v>
      </c>
      <c r="K362" s="109">
        <f t="shared" si="30"/>
        <v>0</v>
      </c>
      <c r="L362" s="109">
        <f t="shared" si="30"/>
        <v>0</v>
      </c>
    </row>
    <row r="363" spans="1:13" hidden="1">
      <c r="A363" s="66">
        <v>3</v>
      </c>
      <c r="B363" s="66">
        <v>3</v>
      </c>
      <c r="C363" s="50">
        <v>2</v>
      </c>
      <c r="D363" s="49">
        <v>5</v>
      </c>
      <c r="E363" s="49">
        <v>1</v>
      </c>
      <c r="F363" s="51"/>
      <c r="G363" s="52" t="s">
        <v>197</v>
      </c>
      <c r="H363" s="46">
        <v>333</v>
      </c>
      <c r="I363" s="117">
        <f t="shared" si="30"/>
        <v>0</v>
      </c>
      <c r="J363" s="118">
        <f t="shared" si="30"/>
        <v>0</v>
      </c>
      <c r="K363" s="119">
        <f t="shared" si="30"/>
        <v>0</v>
      </c>
      <c r="L363" s="119">
        <f t="shared" si="30"/>
        <v>0</v>
      </c>
    </row>
    <row r="364" spans="1:13" hidden="1">
      <c r="A364" s="59">
        <v>3</v>
      </c>
      <c r="B364" s="59">
        <v>3</v>
      </c>
      <c r="C364" s="60">
        <v>2</v>
      </c>
      <c r="D364" s="61">
        <v>5</v>
      </c>
      <c r="E364" s="61">
        <v>1</v>
      </c>
      <c r="F364" s="62">
        <v>1</v>
      </c>
      <c r="G364" s="52" t="s">
        <v>197</v>
      </c>
      <c r="H364" s="46">
        <v>334</v>
      </c>
      <c r="I364" s="130">
        <v>0</v>
      </c>
      <c r="J364" s="130">
        <v>0</v>
      </c>
      <c r="K364" s="130">
        <v>0</v>
      </c>
      <c r="L364" s="129">
        <v>0</v>
      </c>
    </row>
    <row r="365" spans="1:13" ht="30.75" hidden="1" customHeight="1">
      <c r="A365" s="59">
        <v>3</v>
      </c>
      <c r="B365" s="59">
        <v>3</v>
      </c>
      <c r="C365" s="60">
        <v>2</v>
      </c>
      <c r="D365" s="61">
        <v>6</v>
      </c>
      <c r="E365" s="61"/>
      <c r="F365" s="62"/>
      <c r="G365" s="52" t="s">
        <v>168</v>
      </c>
      <c r="H365" s="46">
        <v>335</v>
      </c>
      <c r="I365" s="108">
        <f t="shared" ref="I365:L366" si="31">I366</f>
        <v>0</v>
      </c>
      <c r="J365" s="131">
        <f t="shared" si="31"/>
        <v>0</v>
      </c>
      <c r="K365" s="109">
        <f t="shared" si="31"/>
        <v>0</v>
      </c>
      <c r="L365" s="109">
        <f t="shared" si="31"/>
        <v>0</v>
      </c>
      <c r="M365" s="5"/>
    </row>
    <row r="366" spans="1:13" ht="39.75" hidden="1" customHeight="1">
      <c r="A366" s="59">
        <v>3</v>
      </c>
      <c r="B366" s="59">
        <v>3</v>
      </c>
      <c r="C366" s="60">
        <v>2</v>
      </c>
      <c r="D366" s="61">
        <v>6</v>
      </c>
      <c r="E366" s="61">
        <v>1</v>
      </c>
      <c r="F366" s="62"/>
      <c r="G366" s="52" t="s">
        <v>168</v>
      </c>
      <c r="H366" s="46">
        <v>336</v>
      </c>
      <c r="I366" s="108">
        <f t="shared" si="31"/>
        <v>0</v>
      </c>
      <c r="J366" s="131">
        <f t="shared" si="31"/>
        <v>0</v>
      </c>
      <c r="K366" s="109">
        <f t="shared" si="31"/>
        <v>0</v>
      </c>
      <c r="L366" s="109">
        <f t="shared" si="31"/>
        <v>0</v>
      </c>
      <c r="M366" s="5"/>
    </row>
    <row r="367" spans="1:13" ht="18.75" hidden="1" customHeight="1">
      <c r="A367" s="72">
        <v>3</v>
      </c>
      <c r="B367" s="72">
        <v>3</v>
      </c>
      <c r="C367" s="73">
        <v>2</v>
      </c>
      <c r="D367" s="74">
        <v>6</v>
      </c>
      <c r="E367" s="74">
        <v>1</v>
      </c>
      <c r="F367" s="86">
        <v>1</v>
      </c>
      <c r="G367" s="71" t="s">
        <v>168</v>
      </c>
      <c r="H367" s="46">
        <v>337</v>
      </c>
      <c r="I367" s="130">
        <v>0</v>
      </c>
      <c r="J367" s="130">
        <v>0</v>
      </c>
      <c r="K367" s="130">
        <v>0</v>
      </c>
      <c r="L367" s="129">
        <v>0</v>
      </c>
      <c r="M367" s="5"/>
    </row>
    <row r="368" spans="1:13" ht="23.25" hidden="1" customHeight="1">
      <c r="A368" s="59">
        <v>3</v>
      </c>
      <c r="B368" s="59">
        <v>3</v>
      </c>
      <c r="C368" s="60">
        <v>2</v>
      </c>
      <c r="D368" s="61">
        <v>7</v>
      </c>
      <c r="E368" s="61"/>
      <c r="F368" s="62"/>
      <c r="G368" s="52" t="s">
        <v>199</v>
      </c>
      <c r="H368" s="46">
        <v>338</v>
      </c>
      <c r="I368" s="108">
        <f>I369</f>
        <v>0</v>
      </c>
      <c r="J368" s="131">
        <f>J369</f>
        <v>0</v>
      </c>
      <c r="K368" s="109">
        <f>K369</f>
        <v>0</v>
      </c>
      <c r="L368" s="109">
        <f>L369</f>
        <v>0</v>
      </c>
      <c r="M368" s="5"/>
    </row>
    <row r="369" spans="1:13" ht="18.75" hidden="1" customHeight="1">
      <c r="A369" s="72">
        <v>3</v>
      </c>
      <c r="B369" s="72">
        <v>3</v>
      </c>
      <c r="C369" s="73">
        <v>2</v>
      </c>
      <c r="D369" s="74">
        <v>7</v>
      </c>
      <c r="E369" s="74">
        <v>1</v>
      </c>
      <c r="F369" s="86"/>
      <c r="G369" s="52" t="s">
        <v>199</v>
      </c>
      <c r="H369" s="46">
        <v>339</v>
      </c>
      <c r="I369" s="108">
        <f>SUM(I370:I371)</f>
        <v>0</v>
      </c>
      <c r="J369" s="108">
        <f>SUM(J370:J371)</f>
        <v>0</v>
      </c>
      <c r="K369" s="108">
        <f>SUM(K370:K371)</f>
        <v>0</v>
      </c>
      <c r="L369" s="108">
        <f>SUM(L370:L371)</f>
        <v>0</v>
      </c>
      <c r="M369" s="5"/>
    </row>
    <row r="370" spans="1:13" ht="12.75" hidden="1" customHeight="1">
      <c r="A370" s="59">
        <v>3</v>
      </c>
      <c r="B370" s="59">
        <v>3</v>
      </c>
      <c r="C370" s="60">
        <v>2</v>
      </c>
      <c r="D370" s="61">
        <v>7</v>
      </c>
      <c r="E370" s="61">
        <v>1</v>
      </c>
      <c r="F370" s="62">
        <v>1</v>
      </c>
      <c r="G370" s="52" t="s">
        <v>200</v>
      </c>
      <c r="H370" s="46">
        <v>340</v>
      </c>
      <c r="I370" s="130">
        <v>0</v>
      </c>
      <c r="J370" s="130">
        <v>0</v>
      </c>
      <c r="K370" s="130">
        <v>0</v>
      </c>
      <c r="L370" s="129">
        <v>0</v>
      </c>
      <c r="M370" s="5"/>
    </row>
    <row r="371" spans="1:13" ht="15.75" hidden="1" customHeight="1">
      <c r="A371" s="59">
        <v>3</v>
      </c>
      <c r="B371" s="59">
        <v>3</v>
      </c>
      <c r="C371" s="60">
        <v>2</v>
      </c>
      <c r="D371" s="61">
        <v>7</v>
      </c>
      <c r="E371" s="61">
        <v>1</v>
      </c>
      <c r="F371" s="62">
        <v>2</v>
      </c>
      <c r="G371" s="52" t="s">
        <v>201</v>
      </c>
      <c r="H371" s="46">
        <v>341</v>
      </c>
      <c r="I371" s="112">
        <v>0</v>
      </c>
      <c r="J371" s="112">
        <v>0</v>
      </c>
      <c r="K371" s="112">
        <v>0</v>
      </c>
      <c r="L371" s="112">
        <v>0</v>
      </c>
      <c r="M371" s="5"/>
    </row>
    <row r="372" spans="1:13" ht="12.75" customHeight="1">
      <c r="A372" s="96"/>
      <c r="B372" s="96"/>
      <c r="C372" s="97"/>
      <c r="D372" s="98"/>
      <c r="E372" s="99"/>
      <c r="F372" s="100"/>
      <c r="G372" s="101" t="s">
        <v>204</v>
      </c>
      <c r="H372" s="46">
        <v>342</v>
      </c>
      <c r="I372" s="138">
        <f>SUM(I31+I188)</f>
        <v>73000</v>
      </c>
      <c r="J372" s="138">
        <f>SUM(J31+J188)</f>
        <v>18200</v>
      </c>
      <c r="K372" s="138">
        <f>SUM(K31+K188)</f>
        <v>7042.79</v>
      </c>
      <c r="L372" s="138">
        <f>SUM(L31+L188)</f>
        <v>7042.79</v>
      </c>
      <c r="M372" s="5"/>
    </row>
    <row r="373" spans="1:13" ht="7.5" customHeight="1">
      <c r="G373" s="47"/>
      <c r="H373" s="46"/>
      <c r="I373" s="102"/>
      <c r="J373" s="140"/>
      <c r="K373" s="140"/>
      <c r="L373" s="140"/>
    </row>
    <row r="374" spans="1:13" ht="12" customHeight="1">
      <c r="D374" s="152" t="s">
        <v>205</v>
      </c>
      <c r="E374" s="152"/>
      <c r="F374" s="31"/>
      <c r="G374" s="168"/>
      <c r="H374" s="146"/>
      <c r="I374" s="103"/>
      <c r="J374" s="210" t="s">
        <v>206</v>
      </c>
      <c r="K374" s="210"/>
      <c r="L374" s="210"/>
    </row>
    <row r="375" spans="1:13" ht="18.75" customHeight="1">
      <c r="A375" s="104"/>
      <c r="B375" s="104"/>
      <c r="C375" s="104"/>
      <c r="D375" s="169" t="s">
        <v>245</v>
      </c>
      <c r="E375" s="5"/>
      <c r="F375" s="5"/>
      <c r="G375" s="5"/>
      <c r="H375" s="5"/>
      <c r="I375" s="148" t="s">
        <v>207</v>
      </c>
      <c r="K375" s="211" t="s">
        <v>208</v>
      </c>
      <c r="L375" s="211"/>
    </row>
    <row r="376" spans="1:13" ht="15.75" customHeight="1">
      <c r="I376" s="105"/>
      <c r="K376" s="105"/>
      <c r="L376" s="105"/>
    </row>
    <row r="377" spans="1:13" ht="15.75" customHeight="1">
      <c r="D377" s="152" t="s">
        <v>250</v>
      </c>
      <c r="E377" s="152"/>
      <c r="F377" s="31"/>
      <c r="G377" s="152"/>
      <c r="H377" s="172"/>
      <c r="I377" s="105"/>
      <c r="J377" s="208" t="s">
        <v>251</v>
      </c>
      <c r="K377" s="208"/>
      <c r="L377" s="208"/>
    </row>
    <row r="378" spans="1:13" ht="36" customHeight="1">
      <c r="D378" s="212" t="s">
        <v>246</v>
      </c>
      <c r="E378" s="213"/>
      <c r="F378" s="213"/>
      <c r="G378" s="213"/>
      <c r="H378" s="106"/>
      <c r="I378" s="107" t="s">
        <v>207</v>
      </c>
      <c r="K378" s="211" t="s">
        <v>208</v>
      </c>
      <c r="L378" s="211"/>
    </row>
  </sheetData>
  <mergeCells count="27">
    <mergeCell ref="J374:L374"/>
    <mergeCell ref="K375:L375"/>
    <mergeCell ref="J377:L377"/>
    <mergeCell ref="D378:G378"/>
    <mergeCell ref="K378:L378"/>
    <mergeCell ref="G16:K16"/>
    <mergeCell ref="J1:L1"/>
    <mergeCell ref="A4:L4"/>
    <mergeCell ref="A7:L7"/>
    <mergeCell ref="G9:K9"/>
    <mergeCell ref="A10:L10"/>
    <mergeCell ref="G11:K11"/>
    <mergeCell ref="G12:K12"/>
    <mergeCell ref="B13:L13"/>
    <mergeCell ref="G15:K15"/>
    <mergeCell ref="G6:L6"/>
    <mergeCell ref="E18:K18"/>
    <mergeCell ref="A19:L19"/>
    <mergeCell ref="G26:H26"/>
    <mergeCell ref="C23:I23"/>
    <mergeCell ref="L28:L29"/>
    <mergeCell ref="K28:K29"/>
    <mergeCell ref="A30:F30"/>
    <mergeCell ref="A28:F29"/>
    <mergeCell ref="G28:G29"/>
    <mergeCell ref="H28:H29"/>
    <mergeCell ref="I28:J28"/>
  </mergeCells>
  <pageMargins left="0.19685039370078741" right="0.19685039370078741" top="0.19685039370078741" bottom="0.19685039370078741" header="0.31496062992125984" footer="0.31496062992125984"/>
  <pageSetup paperSize="9" scale="8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7</vt:i4>
      </vt:variant>
      <vt:variant>
        <vt:lpstr>Įvardytieji diapazonai</vt:lpstr>
      </vt:variant>
      <vt:variant>
        <vt:i4>33</vt:i4>
      </vt:variant>
    </vt:vector>
  </HeadingPairs>
  <TitlesOfParts>
    <vt:vector size="40" baseType="lpstr">
      <vt:lpstr>Foma 2 Suv</vt:lpstr>
      <vt:lpstr>Forma 2 SB suv</vt:lpstr>
      <vt:lpstr>Forma 2 SB 7.1.1.2</vt:lpstr>
      <vt:lpstr>Forma Nr.2 SB 7.1.1.10</vt:lpstr>
      <vt:lpstr>Forma 2 S suv</vt:lpstr>
      <vt:lpstr>Forma 2 S 7.1.1.1.</vt:lpstr>
      <vt:lpstr>Forma 2 S 7.1.1.2.</vt:lpstr>
      <vt:lpstr>'Forma Nr.2 SB 7.1.1.10'!Print_Titles</vt:lpstr>
      <vt:lpstr>'Forma Nr.2 SB 7.1.1.10'!Z_05B54777_5D6F_4067_9B5E_F0A938B54982_.wvu.Cols</vt:lpstr>
      <vt:lpstr>'Forma Nr.2 SB 7.1.1.10'!Z_05B54777_5D6F_4067_9B5E_F0A938B54982_.wvu.PrintTitles</vt:lpstr>
      <vt:lpstr>'Forma Nr.2 SB 7.1.1.10'!Z_112AFAC2_77EA_44AA_BEEF_6812D11534CE_.wvu.Cols</vt:lpstr>
      <vt:lpstr>'Forma Nr.2 SB 7.1.1.10'!Z_112AFAC2_77EA_44AA_BEEF_6812D11534CE_.wvu.PrintTitles</vt:lpstr>
      <vt:lpstr>'Forma Nr.2 SB 7.1.1.10'!Z_2639E812_3F06_4E8B_B45B_2B63CC97A751_.wvu.Cols</vt:lpstr>
      <vt:lpstr>'Forma Nr.2 SB 7.1.1.10'!Z_2639E812_3F06_4E8B_B45B_2B63CC97A751_.wvu.PrintTitles</vt:lpstr>
      <vt:lpstr>'Forma Nr.2 SB 7.1.1.10'!Z_47D04100_FABF_4D8C_9C0A_1DEC9335BC02_.wvu.Cols</vt:lpstr>
      <vt:lpstr>'Forma Nr.2 SB 7.1.1.10'!Z_47D04100_FABF_4D8C_9C0A_1DEC9335BC02_.wvu.PrintTitles</vt:lpstr>
      <vt:lpstr>'Forma Nr.2 SB 7.1.1.10'!Z_4837D77B_C401_4018_A777_ED8FA242E629_.wvu.Cols</vt:lpstr>
      <vt:lpstr>'Forma Nr.2 SB 7.1.1.10'!Z_4837D77B_C401_4018_A777_ED8FA242E629_.wvu.PrintTitles</vt:lpstr>
      <vt:lpstr>'Forma Nr.2 SB 7.1.1.10'!Z_57A1E72B_DFC1_4C5D_ABA7_C1A26EB31789_.wvu.Cols</vt:lpstr>
      <vt:lpstr>'Forma Nr.2 SB 7.1.1.10'!Z_57A1E72B_DFC1_4C5D_ABA7_C1A26EB31789_.wvu.PrintTitles</vt:lpstr>
      <vt:lpstr>'Forma Nr.2 SB 7.1.1.10'!Z_5FCAC33A_47AA_47EB_BE57_8622821F3718_.wvu.Cols</vt:lpstr>
      <vt:lpstr>'Forma Nr.2 SB 7.1.1.10'!Z_5FCAC33A_47AA_47EB_BE57_8622821F3718_.wvu.PrintTitles</vt:lpstr>
      <vt:lpstr>'Forma Nr.2 SB 7.1.1.10'!Z_758123A7_07DC_4CFE_A1C3_A6CC304C1338_.wvu.Cols</vt:lpstr>
      <vt:lpstr>'Forma Nr.2 SB 7.1.1.10'!Z_758123A7_07DC_4CFE_A1C3_A6CC304C1338_.wvu.PrintTitles</vt:lpstr>
      <vt:lpstr>'Forma Nr.2 SB 7.1.1.10'!Z_75BFD04C_8D34_49C9_A422_0335B0ABD698_.wvu.Cols</vt:lpstr>
      <vt:lpstr>'Forma Nr.2 SB 7.1.1.10'!Z_75BFD04C_8D34_49C9_A422_0335B0ABD698_.wvu.PrintTitles</vt:lpstr>
      <vt:lpstr>'Forma Nr.2 SB 7.1.1.10'!Z_7A632666_DBD4_4CFF_BD05_66382BD6FB9E_.wvu.Cols</vt:lpstr>
      <vt:lpstr>'Forma Nr.2 SB 7.1.1.10'!Z_7A632666_DBD4_4CFF_BD05_66382BD6FB9E_.wvu.PrintTitles</vt:lpstr>
      <vt:lpstr>'Forma Nr.2 SB 7.1.1.10'!Z_9B727EDB_49B4_42DC_BF97_3A35178E0BFD_.wvu.Cols</vt:lpstr>
      <vt:lpstr>'Forma Nr.2 SB 7.1.1.10'!Z_9B727EDB_49B4_42DC_BF97_3A35178E0BFD_.wvu.PrintTitles</vt:lpstr>
      <vt:lpstr>'Forma Nr.2 SB 7.1.1.10'!Z_A64B7B98_B658_4E89_BA3D_F49D1265D61E_.wvu.Cols</vt:lpstr>
      <vt:lpstr>'Forma Nr.2 SB 7.1.1.10'!Z_A64B7B98_B658_4E89_BA3D_F49D1265D61E_.wvu.PrintTitles</vt:lpstr>
      <vt:lpstr>'Forma Nr.2 SB 7.1.1.10'!Z_B9470AF3_226B_4213_A7B5_37AA221FCC86_.wvu.Cols</vt:lpstr>
      <vt:lpstr>'Forma Nr.2 SB 7.1.1.10'!Z_B9470AF3_226B_4213_A7B5_37AA221FCC86_.wvu.PrintTitles</vt:lpstr>
      <vt:lpstr>'Forma Nr.2 SB 7.1.1.10'!Z_D669FC1B_AE0B_4417_8D6F_8460D68D5677_.wvu.Cols</vt:lpstr>
      <vt:lpstr>'Forma Nr.2 SB 7.1.1.10'!Z_D669FC1B_AE0B_4417_8D6F_8460D68D5677_.wvu.PrintTitles</vt:lpstr>
      <vt:lpstr>'Forma Nr.2 SB 7.1.1.10'!Z_DF4717B8_E960_4300_AF40_4AC5F93B40E3_.wvu.Cols</vt:lpstr>
      <vt:lpstr>'Forma Nr.2 SB 7.1.1.10'!Z_DF4717B8_E960_4300_AF40_4AC5F93B40E3_.wvu.PrintTitles</vt:lpstr>
      <vt:lpstr>'Forma Nr.2 SB 7.1.1.10'!Z_F677807F_46FD_43C6_BB8F_08ECC7636E03_.wvu.Cols</vt:lpstr>
      <vt:lpstr>'Forma Nr.2 SB 7.1.1.10'!Z_F677807F_46FD_43C6_BB8F_08ECC7636E03_.wvu.PrintTitles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Jolanta Puodžiūnienė</dc:creator>
  <cp:keywords/>
  <dc:description/>
  <cp:lastModifiedBy>Danutė Levanauskaitė</cp:lastModifiedBy>
  <cp:lastPrinted>2026-04-20T07:52:53Z</cp:lastPrinted>
  <dcterms:created xsi:type="dcterms:W3CDTF">2024-03-04T09:28:51Z</dcterms:created>
  <dcterms:modified xsi:type="dcterms:W3CDTF">2026-04-20T07:53:05Z</dcterms:modified>
  <cp:category/>
</cp:coreProperties>
</file>